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Composability Index" sheetId="1" r:id="rId1"/>
    <sheet name="Explanation" sheetId="2" r:id="rId2"/>
  </sheets>
  <definedNames>
    <definedName name="SHO_Result_Index">'Composability Index'!$D$390</definedName>
    <definedName name="SHO_wrong_no_answers">'Composability Index'!$A$394</definedName>
  </definedNames>
  <calcPr fullCalcOnLoad="1"/>
</workbook>
</file>

<file path=xl/sharedStrings.xml><?xml version="1.0" encoding="utf-8"?>
<sst xmlns="http://schemas.openxmlformats.org/spreadsheetml/2006/main" count="182" uniqueCount="94">
  <si>
    <t>Composability Index</t>
  </si>
  <si>
    <t>Name of the SOA interface:</t>
  </si>
  <si>
    <t>SOA Domain (if applicable):</t>
  </si>
  <si>
    <t>Interface version (if applicable):</t>
  </si>
  <si>
    <t>The ACID problem for updating services</t>
  </si>
  <si>
    <t>Enter "1" below if the alternative applies, or "0" (or empty) if not.</t>
  </si>
  <si>
    <t>Alternatives:</t>
  </si>
  <si>
    <t>Resulting Composability Index:</t>
  </si>
  <si>
    <t>Result</t>
  </si>
  <si>
    <t>(Only enter "1" for a single alternative)</t>
  </si>
  <si>
    <t>The Composability Index is a very simple (but hopefully useful) metric to find out how well a certain SOA service interface works when being used for composition purposes.</t>
  </si>
  <si>
    <t>This Excel file could of course be developed into a much more advanced tool, but probably this simple version will suffice for many cases.</t>
  </si>
  <si>
    <t>Sven-Håkan Olsson, september 2008</t>
  </si>
  <si>
    <t>www.definitivus.se</t>
  </si>
  <si>
    <t>Short explanation</t>
  </si>
  <si>
    <t>Composability Quality Aspect:</t>
  </si>
  <si>
    <t>Sum page</t>
  </si>
  <si>
    <t>Sum results</t>
  </si>
  <si>
    <t>Number of aspects:</t>
  </si>
  <si>
    <t>Resulting Index:</t>
  </si>
  <si>
    <t>When the Excel file is used as a questionaire when reviewing a SOA interface, only the yellow cells are to be changed. One and only one "1" is to be filled in per aspect.</t>
  </si>
  <si>
    <t>The "good-weights" for each alternative (in each quality aspect) that are used in the Index calculation (i.e. the grade given for an answer) can be adapted to different environments, circumstances and architectural principles. It should be between 0 and 10.</t>
  </si>
  <si>
    <t>Number of answers:</t>
  </si>
  <si>
    <t>(aspect counter)</t>
  </si>
  <si>
    <t>For more details, for example refer to the powerpoint file: SOA_Symp_Amst_Composability_oct08</t>
  </si>
  <si>
    <r>
      <t xml:space="preserve">Internal ACID is used for related updates that should be kept together, but </t>
    </r>
    <r>
      <rPr>
        <u val="single"/>
        <sz val="10"/>
        <rFont val="Arial"/>
        <family val="2"/>
      </rPr>
      <t>at rare times</t>
    </r>
    <r>
      <rPr>
        <sz val="10"/>
        <rFont val="Arial"/>
        <family val="2"/>
      </rPr>
      <t>, related info is expected to have to be updated via another service "at the same time"</t>
    </r>
  </si>
  <si>
    <r>
      <t xml:space="preserve">Internal ACID is used for related updates that should be kept together, but </t>
    </r>
    <r>
      <rPr>
        <u val="single"/>
        <sz val="10"/>
        <rFont val="Arial"/>
        <family val="2"/>
      </rPr>
      <t>sometimes,</t>
    </r>
    <r>
      <rPr>
        <sz val="10"/>
        <rFont val="Arial"/>
        <family val="2"/>
      </rPr>
      <t xml:space="preserve"> related info is expected to have to be updated via another service "at the same time" </t>
    </r>
  </si>
  <si>
    <r>
      <t xml:space="preserve">Internal ACID is used for related updates that should be kept together, but </t>
    </r>
    <r>
      <rPr>
        <u val="single"/>
        <sz val="10"/>
        <rFont val="Arial"/>
        <family val="2"/>
      </rPr>
      <t>often,</t>
    </r>
    <r>
      <rPr>
        <sz val="10"/>
        <rFont val="Arial"/>
        <family val="2"/>
      </rPr>
      <t xml:space="preserve"> related info is expected to have to be updated via another service "at the same time" </t>
    </r>
  </si>
  <si>
    <r>
      <t xml:space="preserve">This is a read-only service interface. 
Or, </t>
    </r>
    <r>
      <rPr>
        <u val="single"/>
        <sz val="10"/>
        <rFont val="Arial"/>
        <family val="2"/>
      </rPr>
      <t>all conceivable updates</t>
    </r>
    <r>
      <rPr>
        <sz val="10"/>
        <rFont val="Arial"/>
        <family val="2"/>
      </rPr>
      <t xml:space="preserve"> that should be kept together, are kept together </t>
    </r>
    <r>
      <rPr>
        <u val="single"/>
        <sz val="10"/>
        <rFont val="Arial"/>
        <family val="2"/>
      </rPr>
      <t>inside</t>
    </r>
    <r>
      <rPr>
        <sz val="10"/>
        <rFont val="Arial"/>
        <family val="2"/>
      </rPr>
      <t xml:space="preserve"> the service, through internal ACID</t>
    </r>
  </si>
  <si>
    <r>
      <t>No internal ACID</t>
    </r>
    <r>
      <rPr>
        <sz val="10"/>
        <rFont val="Arial"/>
        <family val="2"/>
      </rPr>
      <t xml:space="preserve"> is used, several service invocations have to be carried out to complete update of related info</t>
    </r>
  </si>
  <si>
    <t>Loop-invocation expectancy</t>
  </si>
  <si>
    <t>Coherence vs multi-functionality</t>
  </si>
  <si>
    <t>Exception-handling quality</t>
  </si>
  <si>
    <t>Availability</t>
  </si>
  <si>
    <t>Authorization principle</t>
  </si>
  <si>
    <t>Statelessness</t>
  </si>
  <si>
    <t>Master Data Management (MDM) support</t>
  </si>
  <si>
    <t>Semantic clarity</t>
  </si>
  <si>
    <t>Canonical information model</t>
  </si>
  <si>
    <t>Amount of business process logic inside a service</t>
  </si>
  <si>
    <t xml:space="preserve">www.definitivus.se    Sven-Håkan Olsson    2008 </t>
  </si>
  <si>
    <t>Composability_Index_v2.xls</t>
  </si>
  <si>
    <t>Only enter alternatives in yellow cells</t>
  </si>
  <si>
    <t>Refer to the Explanation sheet for more info</t>
  </si>
  <si>
    <t>Weight</t>
  </si>
  <si>
    <t>A warning message is shown if the number of aspects is not equal to the number of responses, thus that more than one alternative has been entered for a specific aspect.</t>
  </si>
  <si>
    <t>The "aspect counter" column is there just to caclulate the number of quality aspects. Should the number of aspects change (insert/delete of Excel rows) when the Index is adopted to a different setting, this should make the formulae automatic. Thus, one single, fixed  "1" is to exist per aspect in that column.</t>
  </si>
  <si>
    <r>
      <t xml:space="preserve">The service interface mainly does only one thing. But to </t>
    </r>
    <r>
      <rPr>
        <u val="single"/>
        <sz val="10"/>
        <rFont val="Arial"/>
        <family val="2"/>
      </rPr>
      <t>some extent</t>
    </r>
    <r>
      <rPr>
        <sz val="10"/>
        <rFont val="Arial"/>
        <family val="2"/>
      </rPr>
      <t xml:space="preserve"> the functionality can be modified through e.g. parameters. The interface name still describes the real functionality.</t>
    </r>
  </si>
  <si>
    <r>
      <t xml:space="preserve">The service interface mainly does only one thing. But to </t>
    </r>
    <r>
      <rPr>
        <sz val="10"/>
        <rFont val="Arial"/>
        <family val="2"/>
      </rPr>
      <t xml:space="preserve">a </t>
    </r>
    <r>
      <rPr>
        <u val="single"/>
        <sz val="10"/>
        <rFont val="Arial"/>
        <family val="2"/>
      </rPr>
      <t>small extent</t>
    </r>
    <r>
      <rPr>
        <sz val="10"/>
        <rFont val="Arial"/>
        <family val="2"/>
      </rPr>
      <t xml:space="preserve"> the functionality can be modified through e.g. parameters. The interface name still describes the real functionality.
Or, </t>
    </r>
    <r>
      <rPr>
        <u val="single"/>
        <sz val="10"/>
        <rFont val="Arial"/>
        <family val="2"/>
      </rPr>
      <t>no multi-functionality is conceivable</t>
    </r>
    <r>
      <rPr>
        <sz val="10"/>
        <rFont val="Arial"/>
        <family val="2"/>
      </rPr>
      <t xml:space="preserve"> in this case, so strict coherence is fine.</t>
    </r>
  </si>
  <si>
    <r>
      <t xml:space="preserve">The service interface is </t>
    </r>
    <r>
      <rPr>
        <u val="single"/>
        <sz val="10"/>
        <rFont val="Arial"/>
        <family val="2"/>
      </rPr>
      <t>strictly coherent</t>
    </r>
    <r>
      <rPr>
        <sz val="10"/>
        <rFont val="Arial"/>
        <family val="2"/>
      </rPr>
      <t xml:space="preserve"> and thus always does only one thing. No parameters that could modify the functionality.</t>
    </r>
  </si>
  <si>
    <r>
      <t xml:space="preserve">The service interface mainly does only one thing. But to </t>
    </r>
    <r>
      <rPr>
        <sz val="10"/>
        <rFont val="Arial"/>
        <family val="2"/>
      </rPr>
      <t xml:space="preserve">a </t>
    </r>
    <r>
      <rPr>
        <u val="single"/>
        <sz val="10"/>
        <rFont val="Arial"/>
        <family val="2"/>
      </rPr>
      <t>large extent</t>
    </r>
    <r>
      <rPr>
        <sz val="10"/>
        <rFont val="Arial"/>
        <family val="2"/>
      </rPr>
      <t xml:space="preserve"> the functionality can be modified through e.g. parameters. The interface name still roughly describes the real functionality.</t>
    </r>
  </si>
  <si>
    <r>
      <t xml:space="preserve">The service interface is </t>
    </r>
    <r>
      <rPr>
        <u val="single"/>
        <sz val="10"/>
        <rFont val="Arial"/>
        <family val="2"/>
      </rPr>
      <t>altogether multi-functional</t>
    </r>
    <r>
      <rPr>
        <sz val="10"/>
        <rFont val="Arial"/>
        <family val="2"/>
      </rPr>
      <t>, more of a "channel for verbs" to be sent to the underlying logic.</t>
    </r>
  </si>
  <si>
    <r>
      <t>Well structured</t>
    </r>
    <r>
      <rPr>
        <sz val="10"/>
        <rFont val="Arial"/>
        <family val="2"/>
      </rPr>
      <t xml:space="preserve"> exception handling. Good return code descriptions. Severity levels. Possible to pass variable texts to consumer for error description. Logging, auditing.</t>
    </r>
  </si>
  <si>
    <r>
      <t xml:space="preserve">Interface copes with </t>
    </r>
    <r>
      <rPr>
        <u val="single"/>
        <sz val="10"/>
        <rFont val="Arial"/>
        <family val="2"/>
      </rPr>
      <t>multiple instances</t>
    </r>
    <r>
      <rPr>
        <sz val="10"/>
        <rFont val="Arial"/>
        <family val="2"/>
      </rPr>
      <t xml:space="preserve"> of data and also copes with </t>
    </r>
    <r>
      <rPr>
        <u val="single"/>
        <sz val="10"/>
        <rFont val="Arial"/>
        <family val="2"/>
      </rPr>
      <t>hierarchical data</t>
    </r>
    <r>
      <rPr>
        <sz val="10"/>
        <rFont val="Arial"/>
        <family val="2"/>
      </rPr>
      <t xml:space="preserve"> (parent-children) in all ways conceivable. 
Or, this data can inherently never be multi-instance nor hierarchical.</t>
    </r>
  </si>
  <si>
    <r>
      <t xml:space="preserve">As first alternative, </t>
    </r>
    <r>
      <rPr>
        <u val="single"/>
        <sz val="10"/>
        <rFont val="Arial"/>
        <family val="2"/>
      </rPr>
      <t>except for rare</t>
    </r>
    <r>
      <rPr>
        <sz val="10"/>
        <rFont val="Arial"/>
        <family val="2"/>
      </rPr>
      <t xml:space="preserve"> times</t>
    </r>
  </si>
  <si>
    <r>
      <t xml:space="preserve">As first alternative, </t>
    </r>
    <r>
      <rPr>
        <u val="single"/>
        <sz val="10"/>
        <rFont val="Arial"/>
        <family val="2"/>
      </rPr>
      <t>except for sometimes</t>
    </r>
  </si>
  <si>
    <r>
      <t xml:space="preserve">As first alternative, </t>
    </r>
    <r>
      <rPr>
        <u val="single"/>
        <sz val="10"/>
        <rFont val="Arial"/>
        <family val="2"/>
      </rPr>
      <t>except for many times</t>
    </r>
  </si>
  <si>
    <r>
      <t>Never</t>
    </r>
    <r>
      <rPr>
        <sz val="10"/>
        <rFont val="Arial"/>
        <family val="2"/>
      </rPr>
      <t xml:space="preserve"> as in first alternative.
Or, is in some other way expected to cause a lot of usage loops.</t>
    </r>
  </si>
  <si>
    <r>
      <t xml:space="preserve">As first alternative, </t>
    </r>
    <r>
      <rPr>
        <u val="single"/>
        <sz val="10"/>
        <rFont val="Arial"/>
        <family val="2"/>
      </rPr>
      <t>but some</t>
    </r>
    <r>
      <rPr>
        <sz val="10"/>
        <rFont val="Arial"/>
        <family val="2"/>
      </rPr>
      <t xml:space="preserve"> exceptions</t>
    </r>
  </si>
  <si>
    <r>
      <t xml:space="preserve">As first alternative, </t>
    </r>
    <r>
      <rPr>
        <u val="single"/>
        <sz val="10"/>
        <rFont val="Arial"/>
        <family val="2"/>
      </rPr>
      <t xml:space="preserve">but rare </t>
    </r>
    <r>
      <rPr>
        <sz val="10"/>
        <rFont val="Arial"/>
        <family val="2"/>
      </rPr>
      <t>exceptions</t>
    </r>
  </si>
  <si>
    <r>
      <t xml:space="preserve">As first alternative, </t>
    </r>
    <r>
      <rPr>
        <u val="single"/>
        <sz val="10"/>
        <rFont val="Arial"/>
        <family val="2"/>
      </rPr>
      <t>but many</t>
    </r>
    <r>
      <rPr>
        <sz val="10"/>
        <rFont val="Arial"/>
        <family val="2"/>
      </rPr>
      <t xml:space="preserve"> exceptions</t>
    </r>
  </si>
  <si>
    <r>
      <t>Not at all</t>
    </r>
    <r>
      <rPr>
        <sz val="10"/>
        <rFont val="Arial"/>
        <family val="2"/>
      </rPr>
      <t xml:space="preserve"> as in first alternative.</t>
    </r>
  </si>
  <si>
    <r>
      <t xml:space="preserve">The service exhibits </t>
    </r>
    <r>
      <rPr>
        <u val="single"/>
        <sz val="10"/>
        <rFont val="Arial"/>
        <family val="2"/>
      </rPr>
      <t>ultra high</t>
    </r>
    <r>
      <rPr>
        <sz val="10"/>
        <rFont val="Arial"/>
        <family val="2"/>
      </rPr>
      <t xml:space="preserve"> </t>
    </r>
    <r>
      <rPr>
        <sz val="10"/>
        <rFont val="Arial"/>
        <family val="2"/>
      </rPr>
      <t>availability (through fault-tolerant hw/sw, asynch nature, being well-tested &amp; bug-free etc)</t>
    </r>
  </si>
  <si>
    <r>
      <t xml:space="preserve">As first alternative, </t>
    </r>
    <r>
      <rPr>
        <sz val="10"/>
        <rFont val="Arial"/>
        <family val="2"/>
      </rPr>
      <t xml:space="preserve">but </t>
    </r>
    <r>
      <rPr>
        <u val="single"/>
        <sz val="10"/>
        <rFont val="Arial"/>
        <family val="2"/>
      </rPr>
      <t>high</t>
    </r>
    <r>
      <rPr>
        <sz val="10"/>
        <rFont val="Arial"/>
        <family val="2"/>
      </rPr>
      <t xml:space="preserve"> availability</t>
    </r>
  </si>
  <si>
    <r>
      <t xml:space="preserve">As first alternative, </t>
    </r>
    <r>
      <rPr>
        <sz val="10"/>
        <rFont val="Arial"/>
        <family val="2"/>
      </rPr>
      <t xml:space="preserve">but </t>
    </r>
    <r>
      <rPr>
        <u val="single"/>
        <sz val="10"/>
        <rFont val="Arial"/>
        <family val="2"/>
      </rPr>
      <t>very high</t>
    </r>
    <r>
      <rPr>
        <sz val="10"/>
        <rFont val="Arial"/>
        <family val="2"/>
      </rPr>
      <t xml:space="preserve"> availability</t>
    </r>
  </si>
  <si>
    <r>
      <t xml:space="preserve">As first alternative, </t>
    </r>
    <r>
      <rPr>
        <sz val="10"/>
        <rFont val="Arial"/>
        <family val="2"/>
      </rPr>
      <t xml:space="preserve">but </t>
    </r>
    <r>
      <rPr>
        <u val="single"/>
        <sz val="10"/>
        <rFont val="Arial"/>
        <family val="2"/>
      </rPr>
      <t>medium</t>
    </r>
    <r>
      <rPr>
        <sz val="10"/>
        <rFont val="Arial"/>
        <family val="2"/>
      </rPr>
      <t xml:space="preserve"> availability</t>
    </r>
  </si>
  <si>
    <r>
      <t xml:space="preserve">As first alternative, </t>
    </r>
    <r>
      <rPr>
        <sz val="10"/>
        <rFont val="Arial"/>
        <family val="2"/>
      </rPr>
      <t xml:space="preserve">but </t>
    </r>
    <r>
      <rPr>
        <u val="single"/>
        <sz val="10"/>
        <rFont val="Arial"/>
        <family val="2"/>
      </rPr>
      <t>low or unknown</t>
    </r>
    <r>
      <rPr>
        <sz val="10"/>
        <rFont val="Arial"/>
        <family val="2"/>
      </rPr>
      <t xml:space="preserve"> availability</t>
    </r>
  </si>
  <si>
    <r>
      <t xml:space="preserve">Authorization </t>
    </r>
    <r>
      <rPr>
        <u val="single"/>
        <sz val="10"/>
        <rFont val="Arial"/>
        <family val="2"/>
      </rPr>
      <t>delegation</t>
    </r>
    <r>
      <rPr>
        <sz val="10"/>
        <rFont val="Arial"/>
        <family val="2"/>
      </rPr>
      <t xml:space="preserve"> based on a trust principle</t>
    </r>
  </si>
  <si>
    <r>
      <t xml:space="preserve">As first alternative, </t>
    </r>
    <r>
      <rPr>
        <sz val="10"/>
        <rFont val="Arial"/>
        <family val="2"/>
      </rPr>
      <t xml:space="preserve">but with </t>
    </r>
    <r>
      <rPr>
        <u val="single"/>
        <sz val="10"/>
        <rFont val="Arial"/>
        <family val="2"/>
      </rPr>
      <t>some</t>
    </r>
    <r>
      <rPr>
        <sz val="10"/>
        <rFont val="Arial"/>
        <family val="2"/>
      </rPr>
      <t xml:space="preserve"> more complicated authorization</t>
    </r>
  </si>
  <si>
    <r>
      <t xml:space="preserve">As first alternative, </t>
    </r>
    <r>
      <rPr>
        <sz val="10"/>
        <rFont val="Arial"/>
        <family val="2"/>
      </rPr>
      <t xml:space="preserve">but with </t>
    </r>
    <r>
      <rPr>
        <u val="single"/>
        <sz val="10"/>
        <rFont val="Arial"/>
        <family val="2"/>
      </rPr>
      <t>a small amount</t>
    </r>
    <r>
      <rPr>
        <sz val="10"/>
        <rFont val="Arial"/>
        <family val="2"/>
      </rPr>
      <t xml:space="preserve"> of more complicated authorization</t>
    </r>
  </si>
  <si>
    <r>
      <t xml:space="preserve">As first alternative, </t>
    </r>
    <r>
      <rPr>
        <sz val="10"/>
        <rFont val="Arial"/>
        <family val="2"/>
      </rPr>
      <t xml:space="preserve">but with </t>
    </r>
    <r>
      <rPr>
        <u val="single"/>
        <sz val="10"/>
        <rFont val="Arial"/>
        <family val="2"/>
      </rPr>
      <t>a good deal</t>
    </r>
    <r>
      <rPr>
        <sz val="10"/>
        <rFont val="Arial"/>
        <family val="2"/>
      </rPr>
      <t xml:space="preserve"> of more complicated authorization</t>
    </r>
  </si>
  <si>
    <t>The service interface is completely stateless (so that it doesn’t rely on other service invocations in a specified sequence)</t>
  </si>
  <si>
    <r>
      <t xml:space="preserve">As first alternative, </t>
    </r>
    <r>
      <rPr>
        <sz val="10"/>
        <rFont val="Arial"/>
        <family val="2"/>
      </rPr>
      <t xml:space="preserve">but with </t>
    </r>
    <r>
      <rPr>
        <u val="single"/>
        <sz val="10"/>
        <rFont val="Arial"/>
        <family val="2"/>
      </rPr>
      <t>a small amount</t>
    </r>
    <r>
      <rPr>
        <sz val="10"/>
        <rFont val="Arial"/>
        <family val="2"/>
      </rPr>
      <t xml:space="preserve"> of statefulness</t>
    </r>
  </si>
  <si>
    <r>
      <t xml:space="preserve">As first alternative, </t>
    </r>
    <r>
      <rPr>
        <sz val="10"/>
        <rFont val="Arial"/>
        <family val="2"/>
      </rPr>
      <t xml:space="preserve">but with </t>
    </r>
    <r>
      <rPr>
        <u val="single"/>
        <sz val="10"/>
        <rFont val="Arial"/>
        <family val="2"/>
      </rPr>
      <t>a very small amount</t>
    </r>
    <r>
      <rPr>
        <sz val="10"/>
        <rFont val="Arial"/>
        <family val="2"/>
      </rPr>
      <t xml:space="preserve"> of statefulness</t>
    </r>
  </si>
  <si>
    <r>
      <t xml:space="preserve">As first alternative, </t>
    </r>
    <r>
      <rPr>
        <sz val="10"/>
        <rFont val="Arial"/>
        <family val="2"/>
      </rPr>
      <t xml:space="preserve">but with </t>
    </r>
    <r>
      <rPr>
        <u val="single"/>
        <sz val="10"/>
        <rFont val="Arial"/>
        <family val="2"/>
      </rPr>
      <t>a medium amount</t>
    </r>
    <r>
      <rPr>
        <sz val="10"/>
        <rFont val="Arial"/>
        <family val="2"/>
      </rPr>
      <t xml:space="preserve"> of statefulness</t>
    </r>
  </si>
  <si>
    <r>
      <t xml:space="preserve">As first alternative, </t>
    </r>
    <r>
      <rPr>
        <sz val="10"/>
        <rFont val="Arial"/>
        <family val="2"/>
      </rPr>
      <t xml:space="preserve">but with </t>
    </r>
    <r>
      <rPr>
        <u val="single"/>
        <sz val="10"/>
        <rFont val="Arial"/>
        <family val="2"/>
      </rPr>
      <t>a large amount</t>
    </r>
    <r>
      <rPr>
        <sz val="10"/>
        <rFont val="Arial"/>
        <family val="2"/>
      </rPr>
      <t xml:space="preserve"> of statefulness (e.g. old-style OO interfaces).</t>
    </r>
  </si>
  <si>
    <t>The service interfaces' contract states that the service itself takes responsability to notify according to an MDM scheme, should so be needed.</t>
  </si>
  <si>
    <r>
      <t xml:space="preserve">As first alternative, </t>
    </r>
    <r>
      <rPr>
        <sz val="10"/>
        <rFont val="Arial"/>
        <family val="2"/>
      </rPr>
      <t xml:space="preserve">but with </t>
    </r>
    <r>
      <rPr>
        <u val="single"/>
        <sz val="10"/>
        <rFont val="Arial"/>
        <family val="2"/>
      </rPr>
      <t>a very small</t>
    </r>
    <r>
      <rPr>
        <sz val="10"/>
        <rFont val="Arial"/>
        <family val="2"/>
      </rPr>
      <t xml:space="preserve"> amount of MDM tasks having to be done by service user</t>
    </r>
  </si>
  <si>
    <r>
      <t xml:space="preserve">As first alternative, </t>
    </r>
    <r>
      <rPr>
        <sz val="10"/>
        <rFont val="Arial"/>
        <family val="2"/>
      </rPr>
      <t xml:space="preserve">but with </t>
    </r>
    <r>
      <rPr>
        <u val="single"/>
        <sz val="10"/>
        <rFont val="Arial"/>
        <family val="2"/>
      </rPr>
      <t>a small</t>
    </r>
    <r>
      <rPr>
        <sz val="10"/>
        <rFont val="Arial"/>
        <family val="2"/>
      </rPr>
      <t xml:space="preserve"> amount of MDM tasks having to be done by service user</t>
    </r>
  </si>
  <si>
    <r>
      <t xml:space="preserve">As first alternative, </t>
    </r>
    <r>
      <rPr>
        <sz val="10"/>
        <rFont val="Arial"/>
        <family val="2"/>
      </rPr>
      <t xml:space="preserve">but with </t>
    </r>
    <r>
      <rPr>
        <u val="single"/>
        <sz val="10"/>
        <rFont val="Arial"/>
        <family val="2"/>
      </rPr>
      <t xml:space="preserve">a medium </t>
    </r>
    <r>
      <rPr>
        <sz val="10"/>
        <rFont val="Arial"/>
        <family val="2"/>
      </rPr>
      <t>amount of MDM tasks having to be done by service user</t>
    </r>
  </si>
  <si>
    <r>
      <t>Complicated</t>
    </r>
    <r>
      <rPr>
        <sz val="10"/>
        <rFont val="Arial"/>
        <family val="2"/>
      </rPr>
      <t xml:space="preserve"> federated security and authorization mechanism. Big risks of not being interoperable.</t>
    </r>
  </si>
  <si>
    <r>
      <t xml:space="preserve">As first alternative, </t>
    </r>
    <r>
      <rPr>
        <sz val="10"/>
        <rFont val="Arial"/>
        <family val="2"/>
      </rPr>
      <t xml:space="preserve">but with </t>
    </r>
    <r>
      <rPr>
        <u val="single"/>
        <sz val="10"/>
        <rFont val="Arial"/>
        <family val="2"/>
      </rPr>
      <t>a large</t>
    </r>
    <r>
      <rPr>
        <sz val="10"/>
        <rFont val="Arial"/>
        <family val="2"/>
      </rPr>
      <t xml:space="preserve"> amount of MDM tasks having to be done by service user.
Or, that MDM consequences are </t>
    </r>
    <r>
      <rPr>
        <u val="single"/>
        <sz val="10"/>
        <rFont val="Arial"/>
        <family val="2"/>
      </rPr>
      <t>unknown</t>
    </r>
    <r>
      <rPr>
        <sz val="10"/>
        <rFont val="Arial"/>
        <family val="2"/>
      </rPr>
      <t>.</t>
    </r>
  </si>
  <si>
    <t>The service interface contract contains (or refers to) a clear semantic description of its information</t>
  </si>
  <si>
    <t>The service interface follows a canonical information model</t>
  </si>
  <si>
    <t>Not at all canonical, e.g. the information model of the underlying system is instead exposed in the service interface</t>
  </si>
  <si>
    <t>Comment: This aspect is really about a collection of interfaces, rather than about one single, so several may have to be judged together.</t>
  </si>
  <si>
    <r>
      <t>Some</t>
    </r>
    <r>
      <rPr>
        <sz val="10"/>
        <rFont val="Arial"/>
        <family val="2"/>
      </rPr>
      <t xml:space="preserve"> business logic behind interfaces. Combined with interfaces for useful CRUD:s.</t>
    </r>
  </si>
  <si>
    <r>
      <t xml:space="preserve">Medium amount </t>
    </r>
    <r>
      <rPr>
        <sz val="10"/>
        <rFont val="Arial"/>
        <family val="2"/>
      </rPr>
      <t>of business logic behind interfaces. Combined with interfaces for useful CRUD:s.</t>
    </r>
  </si>
  <si>
    <r>
      <t xml:space="preserve">No business logic inside the service, </t>
    </r>
    <r>
      <rPr>
        <u val="single"/>
        <sz val="10"/>
        <rFont val="Arial"/>
        <family val="2"/>
      </rPr>
      <t>only</t>
    </r>
    <r>
      <rPr>
        <sz val="10"/>
        <rFont val="Arial"/>
        <family val="2"/>
      </rPr>
      <t xml:space="preserve"> </t>
    </r>
    <r>
      <rPr>
        <u val="single"/>
        <sz val="10"/>
        <rFont val="Arial"/>
        <family val="2"/>
      </rPr>
      <t>CRUD</t>
    </r>
    <r>
      <rPr>
        <sz val="10"/>
        <rFont val="Arial"/>
        <family val="2"/>
      </rPr>
      <t xml:space="preserve"> interfaces for information objects.</t>
    </r>
  </si>
  <si>
    <r>
      <t>Complex</t>
    </r>
    <r>
      <rPr>
        <sz val="10"/>
        <rFont val="Arial"/>
        <family val="2"/>
      </rPr>
      <t xml:space="preserve"> business logic chunks embedded behind the SOA interfaces. Combined with interfaces for useful CRUD:s.</t>
    </r>
  </si>
  <si>
    <r>
      <t>Complex</t>
    </r>
    <r>
      <rPr>
        <sz val="10"/>
        <rFont val="Arial"/>
        <family val="2"/>
      </rPr>
      <t xml:space="preserve"> business logic chunks embedded behind the SOA interfaces. </t>
    </r>
    <r>
      <rPr>
        <u val="single"/>
        <sz val="10"/>
        <rFont val="Arial"/>
        <family val="2"/>
      </rPr>
      <t>No CRUD:s</t>
    </r>
    <r>
      <rPr>
        <sz val="10"/>
        <rFont val="Arial"/>
        <family val="2"/>
      </rPr>
      <t xml:space="preserve"> available in parallell.</t>
    </r>
  </si>
  <si>
    <t>Aspect result:</t>
  </si>
  <si>
    <t>Questionaire</t>
  </si>
  <si>
    <t xml:space="preserve"> </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</si>
</sst>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
    <numFmt numFmtId="165" formatCode="[$-41D]&quot;den &quot;d\ mmmm\ yyyy"/>
    <numFmt numFmtId="166" formatCode="#"/>
  </numFmts>
  <fonts count="17">
    <font>
      <sz val="10"/>
      <name val="Arial"/>
      <family val="2"/>
    </font>
    <font>
      <sz val="22"/>
      <name val="Arial"/>
      <family val="2"/>
    </font>
    <font>
      <b/>
      <sz val="10"/>
      <name val="Arial"/>
      <family val="2"/>
    </font>
    <font>
      <i/>
      <sz val="10"/>
      <name val="Arial"/>
      <family val="2"/>
    </font>
    <font>
      <sz val="14"/>
      <name val="Arial"/>
      <family val="2"/>
    </font>
    <font>
      <sz val="9"/>
      <name val="Arial"/>
      <family val="2"/>
    </font>
    <font>
      <sz val="8"/>
      <name val="Arial"/>
      <family val="2"/>
    </font>
    <font>
      <sz val="3.5"/>
      <name val="Arial"/>
      <family val="0"/>
    </font>
    <font>
      <u val="single"/>
      <sz val="10"/>
      <color indexed="12"/>
      <name val="Arial"/>
      <family val="2"/>
    </font>
    <font>
      <sz val="3.25"/>
      <name val="Arial"/>
      <family val="0"/>
    </font>
    <font>
      <sz val="1.5"/>
      <name val="Arial"/>
      <family val="0"/>
    </font>
    <font>
      <b/>
      <u val="single"/>
      <sz val="14"/>
      <name val="Arial"/>
      <family val="2"/>
    </font>
    <font>
      <b/>
      <sz val="10"/>
      <color indexed="60"/>
      <name val="Arial"/>
      <family val="2"/>
    </font>
    <font>
      <b/>
      <sz val="12"/>
      <name val="Arial"/>
      <family val="2"/>
    </font>
    <font>
      <b/>
      <sz val="14"/>
      <name val="Arial"/>
      <family val="2"/>
    </font>
    <font>
      <u val="single"/>
      <sz val="16"/>
      <name val="Arial"/>
      <family val="2"/>
    </font>
    <font>
      <u val="single"/>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9" fontId="0" fillId="0" borderId="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horizontal="left"/>
    </xf>
    <xf numFmtId="0" fontId="0" fillId="0" borderId="0" xfId="0" applyAlignment="1">
      <alignment horizontal="left"/>
    </xf>
    <xf numFmtId="0" fontId="2" fillId="0" borderId="0" xfId="0" applyFont="1" applyAlignment="1">
      <alignment horizontal="right"/>
    </xf>
    <xf numFmtId="164" fontId="0" fillId="0" borderId="0" xfId="0" applyNumberFormat="1" applyAlignment="1">
      <alignment/>
    </xf>
    <xf numFmtId="22" fontId="0" fillId="0" borderId="0" xfId="0" applyNumberFormat="1" applyAlignment="1">
      <alignment/>
    </xf>
    <xf numFmtId="22" fontId="3" fillId="0" borderId="0" xfId="0" applyNumberFormat="1" applyFont="1" applyAlignment="1">
      <alignment/>
    </xf>
    <xf numFmtId="0" fontId="0" fillId="0" borderId="0" xfId="0" applyAlignment="1" quotePrefix="1">
      <alignment/>
    </xf>
    <xf numFmtId="0" fontId="5" fillId="0" borderId="0" xfId="0" applyFont="1" applyAlignment="1">
      <alignment/>
    </xf>
    <xf numFmtId="0" fontId="0" fillId="0" borderId="0" xfId="0" applyAlignment="1">
      <alignment wrapText="1"/>
    </xf>
    <xf numFmtId="0" fontId="4"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5" fillId="0" borderId="0" xfId="0" applyFont="1" applyAlignment="1">
      <alignment vertical="top"/>
    </xf>
    <xf numFmtId="0" fontId="5" fillId="0" borderId="0" xfId="0" applyFont="1" applyAlignment="1">
      <alignment/>
    </xf>
    <xf numFmtId="0" fontId="0" fillId="2" borderId="0" xfId="0" applyFill="1" applyAlignment="1">
      <alignment/>
    </xf>
    <xf numFmtId="166" fontId="0" fillId="0" borderId="0" xfId="0" applyNumberFormat="1" applyAlignment="1">
      <alignment/>
    </xf>
    <xf numFmtId="0" fontId="5" fillId="0" borderId="0" xfId="0" applyFont="1" applyAlignment="1">
      <alignment vertical="top" wrapText="1"/>
    </xf>
    <xf numFmtId="0" fontId="1" fillId="0" borderId="0" xfId="0" applyFont="1" applyAlignment="1">
      <alignment wrapText="1"/>
    </xf>
    <xf numFmtId="0" fontId="5" fillId="0" borderId="0" xfId="0" applyFont="1" applyAlignment="1">
      <alignment horizontal="right" vertical="top" wrapText="1"/>
    </xf>
    <xf numFmtId="0" fontId="4" fillId="2" borderId="0" xfId="0"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2" fontId="11" fillId="0" borderId="0" xfId="0" applyNumberFormat="1" applyFont="1" applyAlignment="1">
      <alignment/>
    </xf>
    <xf numFmtId="0" fontId="12" fillId="0" borderId="0" xfId="0" applyFont="1" applyAlignment="1">
      <alignment wrapText="1"/>
    </xf>
    <xf numFmtId="0" fontId="0" fillId="0" borderId="0" xfId="0" applyAlignment="1">
      <alignment horizontal="right" wrapText="1"/>
    </xf>
    <xf numFmtId="0" fontId="0" fillId="0" borderId="0" xfId="0" applyAlignment="1">
      <alignment horizontal="right"/>
    </xf>
    <xf numFmtId="0" fontId="14" fillId="0" borderId="0" xfId="0" applyFont="1" applyAlignment="1">
      <alignment horizontal="right"/>
    </xf>
    <xf numFmtId="0" fontId="0" fillId="2" borderId="0" xfId="0" applyFill="1" applyAlignment="1">
      <alignment wrapText="1"/>
    </xf>
    <xf numFmtId="0" fontId="15" fillId="0" borderId="0" xfId="0" applyFont="1" applyAlignment="1">
      <alignment wrapText="1"/>
    </xf>
    <xf numFmtId="0" fontId="16" fillId="0" borderId="0" xfId="0" applyFont="1" applyAlignment="1">
      <alignment wrapText="1"/>
    </xf>
    <xf numFmtId="0" fontId="13" fillId="0" borderId="0" xfId="0" applyFont="1" applyAlignment="1">
      <alignment vertical="top" wrapText="1"/>
    </xf>
    <xf numFmtId="0" fontId="14" fillId="0" borderId="0" xfId="0" applyFont="1" applyAlignment="1">
      <alignment wrapText="1"/>
    </xf>
    <xf numFmtId="0" fontId="13" fillId="0" borderId="0" xfId="0" applyFont="1" applyAlignment="1">
      <alignment/>
    </xf>
    <xf numFmtId="0" fontId="3" fillId="0" borderId="0" xfId="0" applyFont="1" applyAlignment="1">
      <alignment wrapText="1"/>
    </xf>
    <xf numFmtId="1" fontId="5" fillId="0" borderId="0" xfId="0" applyNumberFormat="1" applyFont="1" applyAlignment="1">
      <alignment/>
    </xf>
    <xf numFmtId="1" fontId="0" fillId="0" borderId="0" xfId="0" applyNumberFormat="1" applyAlignment="1">
      <alignment/>
    </xf>
    <xf numFmtId="1" fontId="4" fillId="0" borderId="0" xfId="0" applyNumberFormat="1" applyFont="1" applyAlignment="1">
      <alignment/>
    </xf>
    <xf numFmtId="1" fontId="0" fillId="0" borderId="0" xfId="0" applyNumberFormat="1" applyFill="1" applyAlignment="1">
      <alignment/>
    </xf>
    <xf numFmtId="1" fontId="14" fillId="0" borderId="0" xfId="0" applyNumberFormat="1" applyFont="1" applyAlignment="1">
      <alignment/>
    </xf>
    <xf numFmtId="0" fontId="3" fillId="0" borderId="0" xfId="0" applyFont="1" applyAlignment="1">
      <alignment horizontal="right" wrapText="1"/>
    </xf>
    <xf numFmtId="1" fontId="3" fillId="0" borderId="0" xfId="0" applyNumberFormat="1" applyFont="1" applyAlignment="1">
      <alignment/>
    </xf>
    <xf numFmtId="0" fontId="0" fillId="0" borderId="0" xfId="0" applyBorder="1" applyAlignment="1">
      <alignment wrapText="1"/>
    </xf>
    <xf numFmtId="0" fontId="0" fillId="0" borderId="0" xfId="0" applyBorder="1" applyAlignment="1">
      <alignment/>
    </xf>
    <xf numFmtId="1" fontId="0" fillId="0" borderId="0" xfId="0" applyNumberForma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Index'!$C$40:$C$44</c:f>
              <c:numCache>
                <c:ptCount val="5"/>
                <c:pt idx="0">
                  <c:v>0</c:v>
                </c:pt>
                <c:pt idx="1">
                  <c:v>0</c:v>
                </c:pt>
                <c:pt idx="2">
                  <c:v>0</c:v>
                </c:pt>
                <c:pt idx="3">
                  <c:v>0</c:v>
                </c:pt>
                <c:pt idx="4">
                  <c:v>0</c:v>
                </c:pt>
              </c:numCache>
            </c:numRef>
          </c:val>
          <c:smooth val="0"/>
        </c:ser>
        <c:marker val="1"/>
        <c:axId val="16512682"/>
        <c:axId val="14396411"/>
      </c:lineChart>
      <c:catAx>
        <c:axId val="16512682"/>
        <c:scaling>
          <c:orientation val="minMax"/>
        </c:scaling>
        <c:axPos val="b"/>
        <c:delete val="0"/>
        <c:numFmt formatCode="General" sourceLinked="1"/>
        <c:majorTickMark val="out"/>
        <c:minorTickMark val="none"/>
        <c:tickLblPos val="nextTo"/>
        <c:crossAx val="14396411"/>
        <c:crosses val="autoZero"/>
        <c:auto val="1"/>
        <c:lblOffset val="100"/>
        <c:noMultiLvlLbl val="0"/>
      </c:catAx>
      <c:valAx>
        <c:axId val="14396411"/>
        <c:scaling>
          <c:orientation val="minMax"/>
        </c:scaling>
        <c:axPos val="l"/>
        <c:delete val="0"/>
        <c:numFmt formatCode="General" sourceLinked="1"/>
        <c:majorTickMark val="out"/>
        <c:minorTickMark val="none"/>
        <c:tickLblPos val="nextTo"/>
        <c:crossAx val="16512682"/>
        <c:crossesAt val="1"/>
        <c:crossBetween val="between"/>
        <c:dispUnits/>
      </c:valAx>
      <c:spPr>
        <a:noFill/>
        <a:ln w="1270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Index'!$C$318:$C$322</c:f>
              <c:numCache>
                <c:ptCount val="5"/>
                <c:pt idx="0">
                  <c:v>0</c:v>
                </c:pt>
                <c:pt idx="1">
                  <c:v>0</c:v>
                </c:pt>
                <c:pt idx="2">
                  <c:v>0</c:v>
                </c:pt>
                <c:pt idx="3">
                  <c:v>0</c:v>
                </c:pt>
                <c:pt idx="4">
                  <c:v>0</c:v>
                </c:pt>
              </c:numCache>
            </c:numRef>
          </c:val>
          <c:smooth val="0"/>
        </c:ser>
        <c:marker val="1"/>
        <c:axId val="3675556"/>
        <c:axId val="33080005"/>
      </c:lineChart>
      <c:catAx>
        <c:axId val="3675556"/>
        <c:scaling>
          <c:orientation val="minMax"/>
        </c:scaling>
        <c:axPos val="b"/>
        <c:delete val="0"/>
        <c:numFmt formatCode="General" sourceLinked="1"/>
        <c:majorTickMark val="out"/>
        <c:minorTickMark val="none"/>
        <c:tickLblPos val="nextTo"/>
        <c:crossAx val="33080005"/>
        <c:crosses val="autoZero"/>
        <c:auto val="1"/>
        <c:lblOffset val="100"/>
        <c:noMultiLvlLbl val="0"/>
      </c:catAx>
      <c:valAx>
        <c:axId val="33080005"/>
        <c:scaling>
          <c:orientation val="minMax"/>
        </c:scaling>
        <c:axPos val="l"/>
        <c:delete val="0"/>
        <c:numFmt formatCode="General" sourceLinked="1"/>
        <c:majorTickMark val="out"/>
        <c:minorTickMark val="none"/>
        <c:tickLblPos val="nextTo"/>
        <c:crossAx val="3675556"/>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Index'!$C$349:$C$353</c:f>
              <c:numCache/>
            </c:numRef>
          </c:val>
          <c:smooth val="0"/>
        </c:ser>
        <c:marker val="1"/>
        <c:axId val="29284590"/>
        <c:axId val="62234719"/>
      </c:lineChart>
      <c:catAx>
        <c:axId val="29284590"/>
        <c:scaling>
          <c:orientation val="minMax"/>
        </c:scaling>
        <c:axPos val="b"/>
        <c:delete val="0"/>
        <c:numFmt formatCode="General" sourceLinked="1"/>
        <c:majorTickMark val="out"/>
        <c:minorTickMark val="none"/>
        <c:tickLblPos val="nextTo"/>
        <c:crossAx val="62234719"/>
        <c:crosses val="autoZero"/>
        <c:auto val="1"/>
        <c:lblOffset val="100"/>
        <c:noMultiLvlLbl val="0"/>
      </c:catAx>
      <c:valAx>
        <c:axId val="62234719"/>
        <c:scaling>
          <c:orientation val="minMax"/>
        </c:scaling>
        <c:axPos val="l"/>
        <c:delete val="0"/>
        <c:numFmt formatCode="General" sourceLinked="1"/>
        <c:majorTickMark val="out"/>
        <c:minorTickMark val="none"/>
        <c:tickLblPos val="nextTo"/>
        <c:crossAx val="29284590"/>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Index'!$C$40:$C$44</c:f>
              <c:numCache/>
            </c:numRef>
          </c:val>
          <c:smooth val="0"/>
        </c:ser>
        <c:marker val="1"/>
        <c:axId val="23241560"/>
        <c:axId val="7847449"/>
      </c:lineChart>
      <c:catAx>
        <c:axId val="23241560"/>
        <c:scaling>
          <c:orientation val="minMax"/>
        </c:scaling>
        <c:axPos val="b"/>
        <c:delete val="0"/>
        <c:numFmt formatCode="General" sourceLinked="1"/>
        <c:majorTickMark val="out"/>
        <c:minorTickMark val="none"/>
        <c:tickLblPos val="nextTo"/>
        <c:crossAx val="7847449"/>
        <c:crosses val="autoZero"/>
        <c:auto val="1"/>
        <c:lblOffset val="100"/>
        <c:noMultiLvlLbl val="0"/>
      </c:catAx>
      <c:valAx>
        <c:axId val="7847449"/>
        <c:scaling>
          <c:orientation val="minMax"/>
        </c:scaling>
        <c:axPos val="l"/>
        <c:delete val="0"/>
        <c:numFmt formatCode="General" sourceLinked="1"/>
        <c:majorTickMark val="out"/>
        <c:minorTickMark val="none"/>
        <c:tickLblPos val="nextTo"/>
        <c:crossAx val="23241560"/>
        <c:crossesAt val="1"/>
        <c:crossBetween val="between"/>
        <c:dispUnits/>
      </c:valAx>
      <c:spPr>
        <a:noFill/>
        <a:ln w="1270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Index'!$C$69:$C$73</c:f>
              <c:numCache>
                <c:ptCount val="5"/>
                <c:pt idx="0">
                  <c:v>0</c:v>
                </c:pt>
                <c:pt idx="1">
                  <c:v>0</c:v>
                </c:pt>
                <c:pt idx="2">
                  <c:v>0</c:v>
                </c:pt>
                <c:pt idx="3">
                  <c:v>0</c:v>
                </c:pt>
                <c:pt idx="4">
                  <c:v>0</c:v>
                </c:pt>
              </c:numCache>
            </c:numRef>
          </c:val>
          <c:smooth val="0"/>
        </c:ser>
        <c:marker val="1"/>
        <c:axId val="62458836"/>
        <c:axId val="25258613"/>
      </c:lineChart>
      <c:catAx>
        <c:axId val="62458836"/>
        <c:scaling>
          <c:orientation val="minMax"/>
        </c:scaling>
        <c:axPos val="b"/>
        <c:delete val="0"/>
        <c:numFmt formatCode="General" sourceLinked="1"/>
        <c:majorTickMark val="out"/>
        <c:minorTickMark val="none"/>
        <c:tickLblPos val="nextTo"/>
        <c:crossAx val="25258613"/>
        <c:crosses val="autoZero"/>
        <c:auto val="1"/>
        <c:lblOffset val="100"/>
        <c:noMultiLvlLbl val="0"/>
      </c:catAx>
      <c:valAx>
        <c:axId val="25258613"/>
        <c:scaling>
          <c:orientation val="minMax"/>
        </c:scaling>
        <c:axPos val="l"/>
        <c:delete val="0"/>
        <c:numFmt formatCode="General" sourceLinked="1"/>
        <c:majorTickMark val="out"/>
        <c:minorTickMark val="none"/>
        <c:tickLblPos val="nextTo"/>
        <c:crossAx val="62458836"/>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Index'!$C$100:$C$104</c:f>
              <c:numCache>
                <c:ptCount val="5"/>
                <c:pt idx="0">
                  <c:v>0</c:v>
                </c:pt>
                <c:pt idx="1">
                  <c:v>0</c:v>
                </c:pt>
                <c:pt idx="2">
                  <c:v>0</c:v>
                </c:pt>
                <c:pt idx="3">
                  <c:v>0</c:v>
                </c:pt>
                <c:pt idx="4">
                  <c:v>0</c:v>
                </c:pt>
              </c:numCache>
            </c:numRef>
          </c:val>
          <c:smooth val="0"/>
        </c:ser>
        <c:marker val="1"/>
        <c:axId val="26000926"/>
        <c:axId val="32681743"/>
      </c:lineChart>
      <c:catAx>
        <c:axId val="26000926"/>
        <c:scaling>
          <c:orientation val="minMax"/>
        </c:scaling>
        <c:axPos val="b"/>
        <c:delete val="0"/>
        <c:numFmt formatCode="General" sourceLinked="1"/>
        <c:majorTickMark val="out"/>
        <c:minorTickMark val="none"/>
        <c:tickLblPos val="nextTo"/>
        <c:crossAx val="32681743"/>
        <c:crosses val="autoZero"/>
        <c:auto val="1"/>
        <c:lblOffset val="100"/>
        <c:noMultiLvlLbl val="0"/>
      </c:catAx>
      <c:valAx>
        <c:axId val="32681743"/>
        <c:scaling>
          <c:orientation val="minMax"/>
        </c:scaling>
        <c:axPos val="l"/>
        <c:delete val="0"/>
        <c:numFmt formatCode="General" sourceLinked="1"/>
        <c:majorTickMark val="out"/>
        <c:minorTickMark val="none"/>
        <c:tickLblPos val="nextTo"/>
        <c:crossAx val="26000926"/>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Index'!$C$130:$C$134</c:f>
              <c:numCache>
                <c:ptCount val="5"/>
                <c:pt idx="0">
                  <c:v>0</c:v>
                </c:pt>
                <c:pt idx="1">
                  <c:v>0</c:v>
                </c:pt>
                <c:pt idx="2">
                  <c:v>0</c:v>
                </c:pt>
                <c:pt idx="3">
                  <c:v>0</c:v>
                </c:pt>
                <c:pt idx="4">
                  <c:v>0</c:v>
                </c:pt>
              </c:numCache>
            </c:numRef>
          </c:val>
          <c:smooth val="0"/>
        </c:ser>
        <c:marker val="1"/>
        <c:axId val="25700232"/>
        <c:axId val="29975497"/>
      </c:lineChart>
      <c:catAx>
        <c:axId val="25700232"/>
        <c:scaling>
          <c:orientation val="minMax"/>
        </c:scaling>
        <c:axPos val="b"/>
        <c:delete val="0"/>
        <c:numFmt formatCode="General" sourceLinked="1"/>
        <c:majorTickMark val="out"/>
        <c:minorTickMark val="none"/>
        <c:tickLblPos val="nextTo"/>
        <c:crossAx val="29975497"/>
        <c:crosses val="autoZero"/>
        <c:auto val="1"/>
        <c:lblOffset val="100"/>
        <c:noMultiLvlLbl val="0"/>
      </c:catAx>
      <c:valAx>
        <c:axId val="29975497"/>
        <c:scaling>
          <c:orientation val="minMax"/>
        </c:scaling>
        <c:axPos val="l"/>
        <c:delete val="0"/>
        <c:numFmt formatCode="General" sourceLinked="1"/>
        <c:majorTickMark val="out"/>
        <c:minorTickMark val="none"/>
        <c:tickLblPos val="nextTo"/>
        <c:crossAx val="25700232"/>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Index'!$C$161:$C$165</c:f>
              <c:numCache>
                <c:ptCount val="5"/>
                <c:pt idx="0">
                  <c:v>0</c:v>
                </c:pt>
                <c:pt idx="1">
                  <c:v>0</c:v>
                </c:pt>
                <c:pt idx="2">
                  <c:v>0</c:v>
                </c:pt>
                <c:pt idx="3">
                  <c:v>0</c:v>
                </c:pt>
                <c:pt idx="4">
                  <c:v>0</c:v>
                </c:pt>
              </c:numCache>
            </c:numRef>
          </c:val>
          <c:smooth val="0"/>
        </c:ser>
        <c:marker val="1"/>
        <c:axId val="1344018"/>
        <c:axId val="12096163"/>
      </c:lineChart>
      <c:catAx>
        <c:axId val="1344018"/>
        <c:scaling>
          <c:orientation val="minMax"/>
        </c:scaling>
        <c:axPos val="b"/>
        <c:delete val="0"/>
        <c:numFmt formatCode="General" sourceLinked="1"/>
        <c:majorTickMark val="out"/>
        <c:minorTickMark val="none"/>
        <c:tickLblPos val="nextTo"/>
        <c:crossAx val="12096163"/>
        <c:crosses val="autoZero"/>
        <c:auto val="1"/>
        <c:lblOffset val="100"/>
        <c:noMultiLvlLbl val="0"/>
      </c:catAx>
      <c:valAx>
        <c:axId val="12096163"/>
        <c:scaling>
          <c:orientation val="minMax"/>
        </c:scaling>
        <c:axPos val="l"/>
        <c:delete val="0"/>
        <c:numFmt formatCode="General" sourceLinked="1"/>
        <c:majorTickMark val="out"/>
        <c:minorTickMark val="none"/>
        <c:tickLblPos val="nextTo"/>
        <c:crossAx val="1344018"/>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Index'!$C$193:$C$197</c:f>
              <c:numCache>
                <c:ptCount val="5"/>
                <c:pt idx="0">
                  <c:v>0</c:v>
                </c:pt>
                <c:pt idx="1">
                  <c:v>0</c:v>
                </c:pt>
                <c:pt idx="2">
                  <c:v>0</c:v>
                </c:pt>
                <c:pt idx="3">
                  <c:v>0</c:v>
                </c:pt>
                <c:pt idx="4">
                  <c:v>0</c:v>
                </c:pt>
              </c:numCache>
            </c:numRef>
          </c:val>
          <c:smooth val="0"/>
        </c:ser>
        <c:marker val="1"/>
        <c:axId val="41756604"/>
        <c:axId val="40265117"/>
      </c:lineChart>
      <c:catAx>
        <c:axId val="41756604"/>
        <c:scaling>
          <c:orientation val="minMax"/>
        </c:scaling>
        <c:axPos val="b"/>
        <c:delete val="0"/>
        <c:numFmt formatCode="General" sourceLinked="1"/>
        <c:majorTickMark val="out"/>
        <c:minorTickMark val="none"/>
        <c:tickLblPos val="nextTo"/>
        <c:crossAx val="40265117"/>
        <c:crosses val="autoZero"/>
        <c:auto val="1"/>
        <c:lblOffset val="100"/>
        <c:noMultiLvlLbl val="0"/>
      </c:catAx>
      <c:valAx>
        <c:axId val="40265117"/>
        <c:scaling>
          <c:orientation val="minMax"/>
        </c:scaling>
        <c:axPos val="l"/>
        <c:delete val="0"/>
        <c:numFmt formatCode="General" sourceLinked="1"/>
        <c:majorTickMark val="out"/>
        <c:minorTickMark val="none"/>
        <c:tickLblPos val="nextTo"/>
        <c:crossAx val="41756604"/>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Index'!$C$225:$C$229</c:f>
              <c:numCache>
                <c:ptCount val="5"/>
                <c:pt idx="0">
                  <c:v>0</c:v>
                </c:pt>
                <c:pt idx="1">
                  <c:v>0</c:v>
                </c:pt>
                <c:pt idx="2">
                  <c:v>0</c:v>
                </c:pt>
                <c:pt idx="3">
                  <c:v>0</c:v>
                </c:pt>
                <c:pt idx="4">
                  <c:v>0</c:v>
                </c:pt>
              </c:numCache>
            </c:numRef>
          </c:val>
          <c:smooth val="0"/>
        </c:ser>
        <c:marker val="1"/>
        <c:axId val="26841734"/>
        <c:axId val="40249015"/>
      </c:lineChart>
      <c:catAx>
        <c:axId val="26841734"/>
        <c:scaling>
          <c:orientation val="minMax"/>
        </c:scaling>
        <c:axPos val="b"/>
        <c:delete val="0"/>
        <c:numFmt formatCode="General" sourceLinked="1"/>
        <c:majorTickMark val="out"/>
        <c:minorTickMark val="none"/>
        <c:tickLblPos val="nextTo"/>
        <c:crossAx val="40249015"/>
        <c:crosses val="autoZero"/>
        <c:auto val="1"/>
        <c:lblOffset val="100"/>
        <c:noMultiLvlLbl val="0"/>
      </c:catAx>
      <c:valAx>
        <c:axId val="40249015"/>
        <c:scaling>
          <c:orientation val="minMax"/>
        </c:scaling>
        <c:axPos val="l"/>
        <c:delete val="0"/>
        <c:numFmt formatCode="General" sourceLinked="1"/>
        <c:majorTickMark val="out"/>
        <c:minorTickMark val="none"/>
        <c:tickLblPos val="nextTo"/>
        <c:crossAx val="26841734"/>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Index'!$C$256:$C$260</c:f>
              <c:numCache>
                <c:ptCount val="5"/>
                <c:pt idx="0">
                  <c:v>0</c:v>
                </c:pt>
                <c:pt idx="1">
                  <c:v>0</c:v>
                </c:pt>
                <c:pt idx="2">
                  <c:v>0</c:v>
                </c:pt>
                <c:pt idx="3">
                  <c:v>0</c:v>
                </c:pt>
                <c:pt idx="4">
                  <c:v>0</c:v>
                </c:pt>
              </c:numCache>
            </c:numRef>
          </c:val>
          <c:smooth val="0"/>
        </c:ser>
        <c:marker val="1"/>
        <c:axId val="26696816"/>
        <c:axId val="38944753"/>
      </c:lineChart>
      <c:catAx>
        <c:axId val="26696816"/>
        <c:scaling>
          <c:orientation val="minMax"/>
        </c:scaling>
        <c:axPos val="b"/>
        <c:delete val="0"/>
        <c:numFmt formatCode="General" sourceLinked="1"/>
        <c:majorTickMark val="out"/>
        <c:minorTickMark val="none"/>
        <c:tickLblPos val="nextTo"/>
        <c:crossAx val="38944753"/>
        <c:crosses val="autoZero"/>
        <c:auto val="1"/>
        <c:lblOffset val="100"/>
        <c:noMultiLvlLbl val="0"/>
      </c:catAx>
      <c:valAx>
        <c:axId val="38944753"/>
        <c:scaling>
          <c:orientation val="minMax"/>
        </c:scaling>
        <c:axPos val="l"/>
        <c:delete val="0"/>
        <c:numFmt formatCode="General" sourceLinked="1"/>
        <c:majorTickMark val="out"/>
        <c:minorTickMark val="none"/>
        <c:tickLblPos val="nextTo"/>
        <c:crossAx val="26696816"/>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Index'!$C$287:$C$291</c:f>
              <c:numCache>
                <c:ptCount val="5"/>
                <c:pt idx="0">
                  <c:v>0</c:v>
                </c:pt>
                <c:pt idx="1">
                  <c:v>0</c:v>
                </c:pt>
                <c:pt idx="2">
                  <c:v>0</c:v>
                </c:pt>
                <c:pt idx="3">
                  <c:v>0</c:v>
                </c:pt>
                <c:pt idx="4">
                  <c:v>0</c:v>
                </c:pt>
              </c:numCache>
            </c:numRef>
          </c:val>
          <c:smooth val="0"/>
        </c:ser>
        <c:marker val="1"/>
        <c:axId val="14958458"/>
        <c:axId val="408395"/>
      </c:lineChart>
      <c:catAx>
        <c:axId val="14958458"/>
        <c:scaling>
          <c:orientation val="minMax"/>
        </c:scaling>
        <c:axPos val="b"/>
        <c:delete val="0"/>
        <c:numFmt formatCode="General" sourceLinked="1"/>
        <c:majorTickMark val="out"/>
        <c:minorTickMark val="none"/>
        <c:tickLblPos val="nextTo"/>
        <c:crossAx val="408395"/>
        <c:crosses val="autoZero"/>
        <c:auto val="1"/>
        <c:lblOffset val="100"/>
        <c:noMultiLvlLbl val="0"/>
      </c:catAx>
      <c:valAx>
        <c:axId val="408395"/>
        <c:scaling>
          <c:orientation val="minMax"/>
        </c:scaling>
        <c:axPos val="l"/>
        <c:delete val="0"/>
        <c:numFmt formatCode="General" sourceLinked="1"/>
        <c:majorTickMark val="out"/>
        <c:minorTickMark val="none"/>
        <c:tickLblPos val="nextTo"/>
        <c:crossAx val="14958458"/>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3</xdr:col>
      <xdr:colOff>504825</xdr:colOff>
      <xdr:row>59</xdr:row>
      <xdr:rowOff>76200</xdr:rowOff>
    </xdr:to>
    <xdr:graphicFrame>
      <xdr:nvGraphicFramePr>
        <xdr:cNvPr id="1" name="Chart 1"/>
        <xdr:cNvGraphicFramePr/>
      </xdr:nvGraphicFramePr>
      <xdr:xfrm>
        <a:off x="57150" y="11877675"/>
        <a:ext cx="4943475" cy="16954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78</xdr:row>
      <xdr:rowOff>0</xdr:rowOff>
    </xdr:from>
    <xdr:to>
      <xdr:col>3</xdr:col>
      <xdr:colOff>504825</xdr:colOff>
      <xdr:row>88</xdr:row>
      <xdr:rowOff>76200</xdr:rowOff>
    </xdr:to>
    <xdr:graphicFrame>
      <xdr:nvGraphicFramePr>
        <xdr:cNvPr id="2" name="Chart 3"/>
        <xdr:cNvGraphicFramePr/>
      </xdr:nvGraphicFramePr>
      <xdr:xfrm>
        <a:off x="57150" y="18364200"/>
        <a:ext cx="4943475" cy="16954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109</xdr:row>
      <xdr:rowOff>0</xdr:rowOff>
    </xdr:from>
    <xdr:to>
      <xdr:col>3</xdr:col>
      <xdr:colOff>504825</xdr:colOff>
      <xdr:row>119</xdr:row>
      <xdr:rowOff>76200</xdr:rowOff>
    </xdr:to>
    <xdr:graphicFrame>
      <xdr:nvGraphicFramePr>
        <xdr:cNvPr id="3" name="Chart 4"/>
        <xdr:cNvGraphicFramePr/>
      </xdr:nvGraphicFramePr>
      <xdr:xfrm>
        <a:off x="57150" y="27117675"/>
        <a:ext cx="4943475" cy="16954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139</xdr:row>
      <xdr:rowOff>0</xdr:rowOff>
    </xdr:from>
    <xdr:to>
      <xdr:col>3</xdr:col>
      <xdr:colOff>504825</xdr:colOff>
      <xdr:row>149</xdr:row>
      <xdr:rowOff>76200</xdr:rowOff>
    </xdr:to>
    <xdr:graphicFrame>
      <xdr:nvGraphicFramePr>
        <xdr:cNvPr id="4" name="Chart 5"/>
        <xdr:cNvGraphicFramePr/>
      </xdr:nvGraphicFramePr>
      <xdr:xfrm>
        <a:off x="57150" y="33280350"/>
        <a:ext cx="4943475" cy="169545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170</xdr:row>
      <xdr:rowOff>0</xdr:rowOff>
    </xdr:from>
    <xdr:to>
      <xdr:col>3</xdr:col>
      <xdr:colOff>504825</xdr:colOff>
      <xdr:row>180</xdr:row>
      <xdr:rowOff>76200</xdr:rowOff>
    </xdr:to>
    <xdr:graphicFrame>
      <xdr:nvGraphicFramePr>
        <xdr:cNvPr id="5" name="Chart 6"/>
        <xdr:cNvGraphicFramePr/>
      </xdr:nvGraphicFramePr>
      <xdr:xfrm>
        <a:off x="57150" y="39604950"/>
        <a:ext cx="4943475" cy="169545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202</xdr:row>
      <xdr:rowOff>0</xdr:rowOff>
    </xdr:from>
    <xdr:to>
      <xdr:col>3</xdr:col>
      <xdr:colOff>504825</xdr:colOff>
      <xdr:row>212</xdr:row>
      <xdr:rowOff>76200</xdr:rowOff>
    </xdr:to>
    <xdr:graphicFrame>
      <xdr:nvGraphicFramePr>
        <xdr:cNvPr id="6" name="Chart 7"/>
        <xdr:cNvGraphicFramePr/>
      </xdr:nvGraphicFramePr>
      <xdr:xfrm>
        <a:off x="57150" y="46577250"/>
        <a:ext cx="4943475" cy="169545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234</xdr:row>
      <xdr:rowOff>0</xdr:rowOff>
    </xdr:from>
    <xdr:to>
      <xdr:col>3</xdr:col>
      <xdr:colOff>504825</xdr:colOff>
      <xdr:row>244</xdr:row>
      <xdr:rowOff>76200</xdr:rowOff>
    </xdr:to>
    <xdr:graphicFrame>
      <xdr:nvGraphicFramePr>
        <xdr:cNvPr id="7" name="Chart 8"/>
        <xdr:cNvGraphicFramePr/>
      </xdr:nvGraphicFramePr>
      <xdr:xfrm>
        <a:off x="57150" y="53549550"/>
        <a:ext cx="4943475" cy="1695450"/>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265</xdr:row>
      <xdr:rowOff>0</xdr:rowOff>
    </xdr:from>
    <xdr:to>
      <xdr:col>3</xdr:col>
      <xdr:colOff>504825</xdr:colOff>
      <xdr:row>275</xdr:row>
      <xdr:rowOff>76200</xdr:rowOff>
    </xdr:to>
    <xdr:graphicFrame>
      <xdr:nvGraphicFramePr>
        <xdr:cNvPr id="8" name="Chart 9"/>
        <xdr:cNvGraphicFramePr/>
      </xdr:nvGraphicFramePr>
      <xdr:xfrm>
        <a:off x="57150" y="61007625"/>
        <a:ext cx="4943475" cy="1695450"/>
      </xdr:xfrm>
      <a:graphic>
        <a:graphicData uri="http://schemas.openxmlformats.org/drawingml/2006/chart">
          <c:chart xmlns:c="http://schemas.openxmlformats.org/drawingml/2006/chart" r:id="rId8"/>
        </a:graphicData>
      </a:graphic>
    </xdr:graphicFrame>
    <xdr:clientData/>
  </xdr:twoCellAnchor>
  <xdr:twoCellAnchor>
    <xdr:from>
      <xdr:col>0</xdr:col>
      <xdr:colOff>57150</xdr:colOff>
      <xdr:row>296</xdr:row>
      <xdr:rowOff>0</xdr:rowOff>
    </xdr:from>
    <xdr:to>
      <xdr:col>3</xdr:col>
      <xdr:colOff>504825</xdr:colOff>
      <xdr:row>306</xdr:row>
      <xdr:rowOff>76200</xdr:rowOff>
    </xdr:to>
    <xdr:graphicFrame>
      <xdr:nvGraphicFramePr>
        <xdr:cNvPr id="9" name="Chart 10"/>
        <xdr:cNvGraphicFramePr/>
      </xdr:nvGraphicFramePr>
      <xdr:xfrm>
        <a:off x="57150" y="67170300"/>
        <a:ext cx="4943475" cy="169545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327</xdr:row>
      <xdr:rowOff>0</xdr:rowOff>
    </xdr:from>
    <xdr:to>
      <xdr:col>3</xdr:col>
      <xdr:colOff>504825</xdr:colOff>
      <xdr:row>337</xdr:row>
      <xdr:rowOff>76200</xdr:rowOff>
    </xdr:to>
    <xdr:graphicFrame>
      <xdr:nvGraphicFramePr>
        <xdr:cNvPr id="10" name="Chart 11"/>
        <xdr:cNvGraphicFramePr/>
      </xdr:nvGraphicFramePr>
      <xdr:xfrm>
        <a:off x="57150" y="73494900"/>
        <a:ext cx="4943475" cy="169545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359</xdr:row>
      <xdr:rowOff>0</xdr:rowOff>
    </xdr:from>
    <xdr:to>
      <xdr:col>3</xdr:col>
      <xdr:colOff>504825</xdr:colOff>
      <xdr:row>369</xdr:row>
      <xdr:rowOff>76200</xdr:rowOff>
    </xdr:to>
    <xdr:graphicFrame>
      <xdr:nvGraphicFramePr>
        <xdr:cNvPr id="11" name="Chart 12"/>
        <xdr:cNvGraphicFramePr/>
      </xdr:nvGraphicFramePr>
      <xdr:xfrm>
        <a:off x="57150" y="81276825"/>
        <a:ext cx="4943475" cy="16954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375</xdr:row>
      <xdr:rowOff>0</xdr:rowOff>
    </xdr:from>
    <xdr:to>
      <xdr:col>3</xdr:col>
      <xdr:colOff>504825</xdr:colOff>
      <xdr:row>375</xdr:row>
      <xdr:rowOff>0</xdr:rowOff>
    </xdr:to>
    <xdr:graphicFrame>
      <xdr:nvGraphicFramePr>
        <xdr:cNvPr id="12" name="Chart 13"/>
        <xdr:cNvGraphicFramePr/>
      </xdr:nvGraphicFramePr>
      <xdr:xfrm>
        <a:off x="57150" y="83867625"/>
        <a:ext cx="4943475" cy="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394"/>
  <sheetViews>
    <sheetView tabSelected="1" workbookViewId="0" topLeftCell="A1">
      <selection activeCell="A8" sqref="A8"/>
    </sheetView>
  </sheetViews>
  <sheetFormatPr defaultColWidth="9.140625" defaultRowHeight="12.75"/>
  <cols>
    <col min="1" max="1" width="40.57421875" style="11" customWidth="1"/>
    <col min="2" max="2" width="17.7109375" style="0" customWidth="1"/>
    <col min="4" max="4" width="9.140625" style="39" customWidth="1"/>
  </cols>
  <sheetData>
    <row r="2" spans="1:4" s="10" customFormat="1" ht="12">
      <c r="A2" s="15" t="s">
        <v>40</v>
      </c>
      <c r="B2" s="16" t="s">
        <v>41</v>
      </c>
      <c r="D2" s="38"/>
    </row>
    <row r="3" spans="1:4" s="10" customFormat="1" ht="12">
      <c r="A3" s="15"/>
      <c r="B3" s="16"/>
      <c r="D3" s="38"/>
    </row>
    <row r="4" ht="15.75">
      <c r="B4" s="36" t="s">
        <v>42</v>
      </c>
    </row>
    <row r="5" ht="12.75">
      <c r="B5" t="s">
        <v>43</v>
      </c>
    </row>
    <row r="7" ht="12.75">
      <c r="A7" s="11" t="s">
        <v>93</v>
      </c>
    </row>
    <row r="11" ht="27">
      <c r="A11" s="1" t="s">
        <v>0</v>
      </c>
    </row>
    <row r="12" ht="27">
      <c r="A12" s="1"/>
    </row>
    <row r="13" ht="27">
      <c r="A13" s="1"/>
    </row>
    <row r="15" spans="1:4" s="23" customFormat="1" ht="18">
      <c r="A15" s="12" t="s">
        <v>1</v>
      </c>
      <c r="B15" s="22"/>
      <c r="D15" s="40"/>
    </row>
    <row r="16" spans="1:4" s="23" customFormat="1" ht="18">
      <c r="A16" s="12"/>
      <c r="B16" s="24"/>
      <c r="D16" s="40"/>
    </row>
    <row r="17" ht="12.75">
      <c r="B17" s="25"/>
    </row>
    <row r="18" spans="1:2" ht="12.75">
      <c r="A18" s="11" t="s">
        <v>2</v>
      </c>
      <c r="B18" s="17"/>
    </row>
    <row r="19" ht="12.75">
      <c r="B19" s="25"/>
    </row>
    <row r="20" spans="1:2" ht="12.75">
      <c r="A20" s="11" t="s">
        <v>3</v>
      </c>
      <c r="B20" s="17"/>
    </row>
    <row r="21" ht="12.75">
      <c r="B21" s="25"/>
    </row>
    <row r="22" ht="12.75">
      <c r="B22" s="25"/>
    </row>
    <row r="24" spans="1:2" ht="18">
      <c r="A24" s="13" t="s">
        <v>7</v>
      </c>
      <c r="B24" s="26">
        <f>SHO_Result_Index</f>
        <v>7.181818181818182</v>
      </c>
    </row>
    <row r="25" spans="2:6" ht="12.75">
      <c r="B25" s="2"/>
      <c r="F25" s="2"/>
    </row>
    <row r="26" spans="2:6" ht="12.75">
      <c r="B26" s="2"/>
      <c r="F26" s="2"/>
    </row>
    <row r="27" spans="1:6" ht="12.75">
      <c r="A27" s="11" t="str">
        <f>SHO_wrong_no_answers</f>
        <v> </v>
      </c>
      <c r="B27" s="27"/>
      <c r="F27" s="2"/>
    </row>
    <row r="28" spans="2:6" ht="12.75">
      <c r="B28" s="2"/>
      <c r="F28" s="2"/>
    </row>
    <row r="29" spans="2:6" ht="12.75">
      <c r="B29" s="2"/>
      <c r="F29" s="2"/>
    </row>
    <row r="30" spans="2:6" ht="12.75">
      <c r="B30" s="2"/>
      <c r="F30" s="2"/>
    </row>
    <row r="31" spans="1:6" ht="20.25">
      <c r="A31" s="32" t="s">
        <v>92</v>
      </c>
      <c r="B31" s="2"/>
      <c r="F31" s="2"/>
    </row>
    <row r="32" spans="2:6" ht="12.75">
      <c r="B32" s="2"/>
      <c r="F32" s="2"/>
    </row>
    <row r="33" spans="2:6" ht="12.75">
      <c r="B33" s="2"/>
      <c r="F33" s="2"/>
    </row>
    <row r="35" ht="18">
      <c r="A35" s="12" t="s">
        <v>15</v>
      </c>
    </row>
    <row r="37" spans="1:2" ht="51">
      <c r="A37" s="34" t="s">
        <v>4</v>
      </c>
      <c r="B37" s="14" t="s">
        <v>5</v>
      </c>
    </row>
    <row r="38" spans="1:5" ht="33.75" customHeight="1">
      <c r="A38" s="11" t="s">
        <v>6</v>
      </c>
      <c r="B38" s="11" t="s">
        <v>9</v>
      </c>
      <c r="C38" t="s">
        <v>44</v>
      </c>
      <c r="D38" s="39" t="s">
        <v>8</v>
      </c>
      <c r="E38" s="11" t="s">
        <v>23</v>
      </c>
    </row>
    <row r="39" ht="12.75">
      <c r="B39" s="11"/>
    </row>
    <row r="40" spans="1:4" ht="51">
      <c r="A40" s="11" t="s">
        <v>28</v>
      </c>
      <c r="B40" s="17"/>
      <c r="C40">
        <v>10</v>
      </c>
      <c r="D40" s="39">
        <f>B40*C40</f>
        <v>0</v>
      </c>
    </row>
    <row r="41" spans="1:4" ht="51">
      <c r="A41" s="11" t="s">
        <v>25</v>
      </c>
      <c r="B41" s="17">
        <v>1</v>
      </c>
      <c r="C41">
        <v>4</v>
      </c>
      <c r="D41" s="39">
        <f>B41*C41</f>
        <v>4</v>
      </c>
    </row>
    <row r="42" spans="1:4" ht="51">
      <c r="A42" s="11" t="s">
        <v>26</v>
      </c>
      <c r="B42" s="17"/>
      <c r="C42">
        <v>3</v>
      </c>
      <c r="D42" s="39">
        <f>B42*C42</f>
        <v>0</v>
      </c>
    </row>
    <row r="43" spans="1:4" ht="51">
      <c r="A43" s="11" t="s">
        <v>27</v>
      </c>
      <c r="B43" s="17"/>
      <c r="C43">
        <v>1</v>
      </c>
      <c r="D43" s="39">
        <f>B43*C43</f>
        <v>0</v>
      </c>
    </row>
    <row r="44" spans="1:4" ht="38.25">
      <c r="A44" s="33" t="s">
        <v>29</v>
      </c>
      <c r="B44" s="17"/>
      <c r="C44">
        <v>0</v>
      </c>
      <c r="D44" s="39">
        <f>B44*C44</f>
        <v>0</v>
      </c>
    </row>
    <row r="45" spans="1:2" ht="12.75">
      <c r="A45" s="33"/>
      <c r="B45" s="17"/>
    </row>
    <row r="46" spans="1:6" ht="12.75">
      <c r="A46" s="43" t="s">
        <v>91</v>
      </c>
      <c r="B46" s="2"/>
      <c r="C46" s="44">
        <f>SUM(D40:D44)</f>
        <v>4</v>
      </c>
      <c r="F46" s="2"/>
    </row>
    <row r="47" ht="12.75">
      <c r="E47">
        <v>1</v>
      </c>
    </row>
    <row r="48" spans="2:6" ht="12.75">
      <c r="B48" s="3"/>
      <c r="F48" s="4"/>
    </row>
    <row r="54" spans="2:8" ht="12.75">
      <c r="B54" s="2"/>
      <c r="F54" s="5"/>
      <c r="G54" s="5"/>
      <c r="H54" s="5"/>
    </row>
    <row r="55" ht="12.75">
      <c r="H55" s="6"/>
    </row>
    <row r="57" spans="2:8" ht="12.75">
      <c r="B57" s="9"/>
      <c r="H57" s="6"/>
    </row>
    <row r="58" ht="12.75">
      <c r="H58" s="6"/>
    </row>
    <row r="59" spans="2:8" ht="12.75">
      <c r="B59" s="7"/>
      <c r="H59" s="6"/>
    </row>
    <row r="60" spans="2:8" ht="12.75">
      <c r="B60" s="7"/>
      <c r="H60" s="6"/>
    </row>
    <row r="61" spans="2:8" ht="12.75">
      <c r="B61" s="8"/>
      <c r="E61" s="2"/>
      <c r="H61" s="6"/>
    </row>
    <row r="62" spans="2:6" ht="12.75">
      <c r="B62" s="2"/>
      <c r="F62" s="2"/>
    </row>
    <row r="64" ht="18">
      <c r="A64" s="12" t="s">
        <v>15</v>
      </c>
    </row>
    <row r="66" spans="1:2" ht="51">
      <c r="A66" s="34" t="s">
        <v>30</v>
      </c>
      <c r="B66" s="14" t="s">
        <v>5</v>
      </c>
    </row>
    <row r="67" spans="1:5" ht="33.75" customHeight="1">
      <c r="A67" s="11" t="s">
        <v>6</v>
      </c>
      <c r="B67" s="11" t="s">
        <v>9</v>
      </c>
      <c r="C67" t="s">
        <v>44</v>
      </c>
      <c r="D67" s="39" t="s">
        <v>8</v>
      </c>
      <c r="E67" s="11" t="s">
        <v>23</v>
      </c>
    </row>
    <row r="68" ht="12.75">
      <c r="B68" s="11"/>
    </row>
    <row r="69" spans="1:4" ht="63.75">
      <c r="A69" s="11" t="s">
        <v>53</v>
      </c>
      <c r="B69" s="17"/>
      <c r="C69">
        <v>10</v>
      </c>
      <c r="D69" s="39">
        <f>B69*C69</f>
        <v>0</v>
      </c>
    </row>
    <row r="70" spans="1:4" ht="12.75">
      <c r="A70" s="11" t="s">
        <v>54</v>
      </c>
      <c r="B70" s="17">
        <v>1</v>
      </c>
      <c r="C70">
        <v>7</v>
      </c>
      <c r="D70" s="39">
        <f>B70*C70</f>
        <v>7</v>
      </c>
    </row>
    <row r="71" spans="1:4" ht="12.75">
      <c r="A71" s="11" t="s">
        <v>55</v>
      </c>
      <c r="B71" s="17"/>
      <c r="C71">
        <v>4</v>
      </c>
      <c r="D71" s="39">
        <f>B71*C71</f>
        <v>0</v>
      </c>
    </row>
    <row r="72" spans="1:4" ht="12.75">
      <c r="A72" s="11" t="s">
        <v>56</v>
      </c>
      <c r="B72" s="17"/>
      <c r="C72">
        <v>1</v>
      </c>
      <c r="D72" s="39">
        <f>B72*C72</f>
        <v>0</v>
      </c>
    </row>
    <row r="73" spans="1:4" ht="38.25">
      <c r="A73" s="33" t="s">
        <v>57</v>
      </c>
      <c r="B73" s="17"/>
      <c r="C73">
        <v>0</v>
      </c>
      <c r="D73" s="39">
        <f>B73*C73</f>
        <v>0</v>
      </c>
    </row>
    <row r="74" spans="1:2" ht="12.75">
      <c r="A74" s="33"/>
      <c r="B74" s="17"/>
    </row>
    <row r="75" spans="1:6" ht="12.75">
      <c r="A75" s="43" t="s">
        <v>91</v>
      </c>
      <c r="B75" s="2"/>
      <c r="C75" s="44">
        <f>SUM(D69:D73)</f>
        <v>7</v>
      </c>
      <c r="F75" s="2"/>
    </row>
    <row r="77" spans="2:6" ht="12.75">
      <c r="B77" s="3"/>
      <c r="E77">
        <v>1</v>
      </c>
      <c r="F77" s="4"/>
    </row>
    <row r="83" spans="2:8" ht="12.75">
      <c r="B83" s="2"/>
      <c r="F83" s="5"/>
      <c r="G83" s="5"/>
      <c r="H83" s="5"/>
    </row>
    <row r="84" ht="12.75">
      <c r="H84" s="6"/>
    </row>
    <row r="86" spans="2:8" ht="12.75">
      <c r="B86" s="9"/>
      <c r="H86" s="6"/>
    </row>
    <row r="87" ht="12.75">
      <c r="H87" s="6"/>
    </row>
    <row r="88" spans="2:8" ht="12.75">
      <c r="B88" s="7"/>
      <c r="H88" s="6"/>
    </row>
    <row r="89" spans="2:8" ht="12.75">
      <c r="B89" s="7"/>
      <c r="H89" s="6"/>
    </row>
    <row r="90" spans="2:8" ht="12.75">
      <c r="B90" s="7"/>
      <c r="H90" s="6"/>
    </row>
    <row r="91" spans="2:8" ht="12.75">
      <c r="B91" s="7"/>
      <c r="H91" s="6"/>
    </row>
    <row r="93" spans="2:6" ht="12.75">
      <c r="B93" s="2"/>
      <c r="F93" s="2"/>
    </row>
    <row r="95" ht="18">
      <c r="A95" s="12" t="s">
        <v>15</v>
      </c>
    </row>
    <row r="97" spans="1:2" ht="51">
      <c r="A97" s="34" t="s">
        <v>31</v>
      </c>
      <c r="B97" s="14" t="s">
        <v>5</v>
      </c>
    </row>
    <row r="98" spans="1:5" ht="33.75" customHeight="1">
      <c r="A98" s="11" t="s">
        <v>6</v>
      </c>
      <c r="B98" s="11" t="s">
        <v>9</v>
      </c>
      <c r="C98" t="s">
        <v>44</v>
      </c>
      <c r="D98" s="39" t="s">
        <v>8</v>
      </c>
      <c r="E98" s="11" t="s">
        <v>23</v>
      </c>
    </row>
    <row r="99" ht="12.75">
      <c r="B99" s="11"/>
    </row>
    <row r="100" spans="1:4" ht="38.25">
      <c r="A100" s="11" t="s">
        <v>49</v>
      </c>
      <c r="B100" s="17"/>
      <c r="C100">
        <v>2</v>
      </c>
      <c r="D100" s="39">
        <f>B100*C100</f>
        <v>0</v>
      </c>
    </row>
    <row r="101" spans="1:4" ht="89.25">
      <c r="A101" s="11" t="s">
        <v>48</v>
      </c>
      <c r="B101" s="17">
        <v>1</v>
      </c>
      <c r="C101">
        <v>10</v>
      </c>
      <c r="D101" s="39">
        <f>B101*C101</f>
        <v>10</v>
      </c>
    </row>
    <row r="102" spans="1:4" ht="63.75">
      <c r="A102" s="11" t="s">
        <v>47</v>
      </c>
      <c r="B102" s="17"/>
      <c r="C102">
        <v>8</v>
      </c>
      <c r="D102" s="39">
        <f>B102*C102</f>
        <v>0</v>
      </c>
    </row>
    <row r="103" spans="1:4" ht="63.75">
      <c r="A103" s="11" t="s">
        <v>50</v>
      </c>
      <c r="B103" s="17"/>
      <c r="C103">
        <v>3</v>
      </c>
      <c r="D103" s="39">
        <f>B103*C103</f>
        <v>0</v>
      </c>
    </row>
    <row r="104" spans="1:4" ht="38.25">
      <c r="A104" s="11" t="s">
        <v>51</v>
      </c>
      <c r="B104" s="17"/>
      <c r="C104">
        <v>0</v>
      </c>
      <c r="D104" s="39">
        <f>B104*C104</f>
        <v>0</v>
      </c>
    </row>
    <row r="105" ht="12.75">
      <c r="B105" s="17"/>
    </row>
    <row r="106" spans="1:6" ht="12.75">
      <c r="A106" s="43" t="s">
        <v>91</v>
      </c>
      <c r="B106" s="2"/>
      <c r="C106" s="44">
        <f>SUM(D100:D104)</f>
        <v>10</v>
      </c>
      <c r="F106" s="2"/>
    </row>
    <row r="108" spans="2:6" ht="12.75">
      <c r="B108" s="3"/>
      <c r="E108">
        <v>1</v>
      </c>
      <c r="F108" s="4"/>
    </row>
    <row r="114" spans="2:8" ht="12.75">
      <c r="B114" s="2"/>
      <c r="F114" s="5"/>
      <c r="G114" s="5"/>
      <c r="H114" s="5"/>
    </row>
    <row r="115" ht="12.75">
      <c r="H115" s="6"/>
    </row>
    <row r="117" spans="2:8" ht="12.75">
      <c r="B117" s="9"/>
      <c r="H117" s="6"/>
    </row>
    <row r="118" ht="12.75">
      <c r="H118" s="6"/>
    </row>
    <row r="119" spans="2:8" ht="12.75">
      <c r="B119" s="7"/>
      <c r="H119" s="6"/>
    </row>
    <row r="120" spans="2:8" ht="12.75">
      <c r="B120" s="7"/>
      <c r="H120" s="6"/>
    </row>
    <row r="125" ht="18">
      <c r="A125" s="12" t="s">
        <v>15</v>
      </c>
    </row>
    <row r="127" spans="1:2" ht="51">
      <c r="A127" s="34" t="s">
        <v>32</v>
      </c>
      <c r="B127" s="14" t="s">
        <v>5</v>
      </c>
    </row>
    <row r="128" spans="1:5" ht="33.75" customHeight="1">
      <c r="A128" s="11" t="s">
        <v>6</v>
      </c>
      <c r="B128" s="11" t="s">
        <v>9</v>
      </c>
      <c r="C128" t="s">
        <v>44</v>
      </c>
      <c r="D128" s="39" t="s">
        <v>8</v>
      </c>
      <c r="E128" s="11" t="s">
        <v>23</v>
      </c>
    </row>
    <row r="129" ht="12.75">
      <c r="B129" s="11"/>
    </row>
    <row r="130" spans="1:4" ht="51">
      <c r="A130" s="33" t="s">
        <v>52</v>
      </c>
      <c r="B130" s="17"/>
      <c r="C130">
        <v>10</v>
      </c>
      <c r="D130" s="39">
        <f>B130*C130</f>
        <v>0</v>
      </c>
    </row>
    <row r="131" spans="1:4" ht="12.75">
      <c r="A131" s="11" t="s">
        <v>59</v>
      </c>
      <c r="B131" s="17">
        <v>1</v>
      </c>
      <c r="C131">
        <v>9</v>
      </c>
      <c r="D131" s="39">
        <f>B131*C131</f>
        <v>9</v>
      </c>
    </row>
    <row r="132" spans="1:4" ht="12.75">
      <c r="A132" s="11" t="s">
        <v>58</v>
      </c>
      <c r="B132" s="17"/>
      <c r="C132">
        <v>5</v>
      </c>
      <c r="D132" s="39">
        <f>B132*C132</f>
        <v>0</v>
      </c>
    </row>
    <row r="133" spans="1:4" ht="12.75">
      <c r="A133" s="11" t="s">
        <v>60</v>
      </c>
      <c r="B133" s="17"/>
      <c r="C133">
        <v>1</v>
      </c>
      <c r="D133" s="39">
        <f>B133*C133</f>
        <v>0</v>
      </c>
    </row>
    <row r="134" spans="1:4" ht="12.75">
      <c r="A134" s="33" t="s">
        <v>61</v>
      </c>
      <c r="B134" s="17"/>
      <c r="C134">
        <v>0</v>
      </c>
      <c r="D134" s="39">
        <f>B134*C134</f>
        <v>0</v>
      </c>
    </row>
    <row r="135" spans="1:2" ht="12.75">
      <c r="A135" s="33"/>
      <c r="B135" s="17"/>
    </row>
    <row r="136" spans="1:6" ht="12.75">
      <c r="A136" s="43" t="s">
        <v>91</v>
      </c>
      <c r="B136" s="2"/>
      <c r="C136" s="44">
        <f>SUM(D130:D134)</f>
        <v>9</v>
      </c>
      <c r="F136" s="2"/>
    </row>
    <row r="138" spans="2:6" ht="12.75">
      <c r="B138" s="3"/>
      <c r="E138">
        <v>1</v>
      </c>
      <c r="F138" s="4"/>
    </row>
    <row r="144" spans="2:8" ht="12.75">
      <c r="B144" s="2"/>
      <c r="F144" s="5"/>
      <c r="G144" s="5"/>
      <c r="H144" s="5"/>
    </row>
    <row r="145" ht="12.75">
      <c r="H145" s="6"/>
    </row>
    <row r="147" spans="2:8" ht="12.75">
      <c r="B147" s="9"/>
      <c r="H147" s="6"/>
    </row>
    <row r="148" ht="12.75">
      <c r="H148" s="6"/>
    </row>
    <row r="149" spans="2:8" ht="12.75">
      <c r="B149" s="7"/>
      <c r="H149" s="6"/>
    </row>
    <row r="150" spans="2:8" ht="12.75">
      <c r="B150" s="7"/>
      <c r="H150" s="6"/>
    </row>
    <row r="151" spans="2:8" ht="12.75">
      <c r="B151" s="7"/>
      <c r="H151" s="6"/>
    </row>
    <row r="156" ht="18">
      <c r="A156" s="12" t="s">
        <v>15</v>
      </c>
    </row>
    <row r="158" spans="1:2" ht="51">
      <c r="A158" s="34" t="s">
        <v>33</v>
      </c>
      <c r="B158" s="14" t="s">
        <v>5</v>
      </c>
    </row>
    <row r="159" spans="1:5" ht="33.75" customHeight="1">
      <c r="A159" s="11" t="s">
        <v>6</v>
      </c>
      <c r="B159" s="11" t="s">
        <v>9</v>
      </c>
      <c r="C159" t="s">
        <v>44</v>
      </c>
      <c r="D159" s="39" t="s">
        <v>8</v>
      </c>
      <c r="E159" s="11" t="s">
        <v>23</v>
      </c>
    </row>
    <row r="160" ht="12.75">
      <c r="B160" s="11"/>
    </row>
    <row r="161" spans="1:4" ht="38.25">
      <c r="A161" s="11" t="s">
        <v>62</v>
      </c>
      <c r="B161" s="17"/>
      <c r="C161">
        <v>9</v>
      </c>
      <c r="D161" s="39">
        <f>B161*C161</f>
        <v>0</v>
      </c>
    </row>
    <row r="162" spans="1:4" ht="12.75">
      <c r="A162" s="11" t="s">
        <v>64</v>
      </c>
      <c r="B162" s="17">
        <v>1</v>
      </c>
      <c r="C162">
        <v>10</v>
      </c>
      <c r="D162" s="39">
        <f>B162*C162</f>
        <v>10</v>
      </c>
    </row>
    <row r="163" spans="1:4" ht="12.75">
      <c r="A163" s="11" t="s">
        <v>63</v>
      </c>
      <c r="B163" s="17"/>
      <c r="C163">
        <v>7</v>
      </c>
      <c r="D163" s="39">
        <f>B163*C163</f>
        <v>0</v>
      </c>
    </row>
    <row r="164" spans="1:4" ht="12.75">
      <c r="A164" s="11" t="s">
        <v>65</v>
      </c>
      <c r="B164" s="17"/>
      <c r="C164">
        <v>3</v>
      </c>
      <c r="D164" s="39">
        <f>B164*C164</f>
        <v>0</v>
      </c>
    </row>
    <row r="165" spans="1:4" ht="25.5">
      <c r="A165" s="11" t="s">
        <v>66</v>
      </c>
      <c r="B165" s="17"/>
      <c r="C165">
        <v>0</v>
      </c>
      <c r="D165" s="39">
        <f>B165*C165</f>
        <v>0</v>
      </c>
    </row>
    <row r="166" ht="12.75">
      <c r="B166" s="17"/>
    </row>
    <row r="167" spans="1:6" ht="12.75">
      <c r="A167" s="43" t="s">
        <v>91</v>
      </c>
      <c r="B167" s="2"/>
      <c r="C167" s="44">
        <f>SUM(D161:D165)</f>
        <v>10</v>
      </c>
      <c r="F167" s="2"/>
    </row>
    <row r="169" spans="2:6" ht="12.75">
      <c r="B169" s="3"/>
      <c r="E169">
        <v>1</v>
      </c>
      <c r="F169" s="4"/>
    </row>
    <row r="175" spans="2:8" ht="12.75">
      <c r="B175" s="2"/>
      <c r="F175" s="5"/>
      <c r="G175" s="5"/>
      <c r="H175" s="5"/>
    </row>
    <row r="176" ht="12.75">
      <c r="H176" s="6"/>
    </row>
    <row r="178" spans="2:8" ht="12.75">
      <c r="B178" s="9"/>
      <c r="H178" s="6"/>
    </row>
    <row r="179" ht="12.75">
      <c r="H179" s="6"/>
    </row>
    <row r="180" spans="2:8" ht="12.75">
      <c r="B180" s="7"/>
      <c r="H180" s="6"/>
    </row>
    <row r="181" spans="2:8" ht="12.75">
      <c r="B181" s="7"/>
      <c r="H181" s="6"/>
    </row>
    <row r="182" spans="2:8" ht="12.75">
      <c r="B182" s="7"/>
      <c r="H182" s="6"/>
    </row>
    <row r="188" ht="18">
      <c r="A188" s="12" t="s">
        <v>15</v>
      </c>
    </row>
    <row r="190" spans="1:2" ht="51">
      <c r="A190" s="34" t="s">
        <v>34</v>
      </c>
      <c r="B190" s="14" t="s">
        <v>5</v>
      </c>
    </row>
    <row r="191" spans="1:5" ht="33.75" customHeight="1">
      <c r="A191" s="11" t="s">
        <v>6</v>
      </c>
      <c r="B191" s="11" t="s">
        <v>9</v>
      </c>
      <c r="C191" t="s">
        <v>44</v>
      </c>
      <c r="D191" s="39" t="s">
        <v>8</v>
      </c>
      <c r="E191" s="11" t="s">
        <v>23</v>
      </c>
    </row>
    <row r="192" ht="12.75">
      <c r="B192" s="11"/>
    </row>
    <row r="193" spans="1:4" ht="25.5">
      <c r="A193" s="11" t="s">
        <v>67</v>
      </c>
      <c r="B193" s="17"/>
      <c r="C193">
        <v>10</v>
      </c>
      <c r="D193" s="39">
        <f>B193*C193</f>
        <v>0</v>
      </c>
    </row>
    <row r="194" spans="1:4" ht="25.5">
      <c r="A194" s="11" t="s">
        <v>69</v>
      </c>
      <c r="B194" s="17">
        <v>1</v>
      </c>
      <c r="C194">
        <v>6</v>
      </c>
      <c r="D194" s="39">
        <f>B194*C194</f>
        <v>6</v>
      </c>
    </row>
    <row r="195" spans="1:4" ht="25.5">
      <c r="A195" s="11" t="s">
        <v>68</v>
      </c>
      <c r="B195" s="17"/>
      <c r="C195">
        <v>3</v>
      </c>
      <c r="D195" s="39">
        <f>B195*C195</f>
        <v>0</v>
      </c>
    </row>
    <row r="196" spans="1:4" ht="25.5">
      <c r="A196" s="11" t="s">
        <v>70</v>
      </c>
      <c r="B196" s="17"/>
      <c r="C196">
        <v>1</v>
      </c>
      <c r="D196" s="39">
        <f>B196*C196</f>
        <v>0</v>
      </c>
    </row>
    <row r="197" spans="1:4" ht="38.25">
      <c r="A197" s="33" t="s">
        <v>80</v>
      </c>
      <c r="B197" s="17"/>
      <c r="C197">
        <v>0</v>
      </c>
      <c r="D197" s="39">
        <f>B197*C197</f>
        <v>0</v>
      </c>
    </row>
    <row r="198" spans="1:2" ht="12.75">
      <c r="A198" s="33"/>
      <c r="B198" s="17"/>
    </row>
    <row r="199" spans="1:6" ht="12.75">
      <c r="A199" s="43" t="s">
        <v>91</v>
      </c>
      <c r="B199" s="2"/>
      <c r="C199" s="44">
        <f>SUM(D193:D197)</f>
        <v>6</v>
      </c>
      <c r="F199" s="2"/>
    </row>
    <row r="201" spans="2:6" ht="12.75">
      <c r="B201" s="3"/>
      <c r="E201">
        <v>1</v>
      </c>
      <c r="F201" s="4"/>
    </row>
    <row r="207" spans="2:8" ht="12.75">
      <c r="B207" s="2"/>
      <c r="F207" s="5"/>
      <c r="G207" s="5"/>
      <c r="H207" s="5"/>
    </row>
    <row r="208" ht="12.75">
      <c r="H208" s="6"/>
    </row>
    <row r="210" spans="2:8" ht="12.75">
      <c r="B210" s="9"/>
      <c r="H210" s="6"/>
    </row>
    <row r="211" ht="12.75">
      <c r="H211" s="6"/>
    </row>
    <row r="212" spans="2:8" ht="12.75">
      <c r="B212" s="7"/>
      <c r="H212" s="6"/>
    </row>
    <row r="213" spans="2:8" ht="12.75">
      <c r="B213" s="7"/>
      <c r="H213" s="6"/>
    </row>
    <row r="214" spans="2:8" ht="12.75">
      <c r="B214" s="7"/>
      <c r="H214" s="6"/>
    </row>
    <row r="220" ht="18">
      <c r="A220" s="12" t="s">
        <v>15</v>
      </c>
    </row>
    <row r="222" spans="1:2" ht="51">
      <c r="A222" s="34" t="s">
        <v>35</v>
      </c>
      <c r="B222" s="14" t="s">
        <v>5</v>
      </c>
    </row>
    <row r="223" spans="1:5" ht="33.75" customHeight="1">
      <c r="A223" s="11" t="s">
        <v>6</v>
      </c>
      <c r="B223" s="11" t="s">
        <v>9</v>
      </c>
      <c r="C223" t="s">
        <v>44</v>
      </c>
      <c r="D223" s="39" t="s">
        <v>8</v>
      </c>
      <c r="E223" s="11" t="s">
        <v>23</v>
      </c>
    </row>
    <row r="224" ht="12.75">
      <c r="B224" s="11"/>
    </row>
    <row r="225" spans="1:4" ht="38.25">
      <c r="A225" s="11" t="s">
        <v>71</v>
      </c>
      <c r="B225" s="17"/>
      <c r="C225">
        <v>10</v>
      </c>
      <c r="D225" s="39">
        <f>B225*C225</f>
        <v>0</v>
      </c>
    </row>
    <row r="226" spans="1:4" ht="25.5">
      <c r="A226" s="11" t="s">
        <v>73</v>
      </c>
      <c r="B226" s="17">
        <v>1</v>
      </c>
      <c r="C226">
        <v>0</v>
      </c>
      <c r="D226" s="39">
        <f>B226*C226</f>
        <v>0</v>
      </c>
    </row>
    <row r="227" spans="1:4" ht="25.5">
      <c r="A227" s="11" t="s">
        <v>72</v>
      </c>
      <c r="B227" s="17"/>
      <c r="C227">
        <v>0</v>
      </c>
      <c r="D227" s="39">
        <f>B227*C227</f>
        <v>0</v>
      </c>
    </row>
    <row r="228" spans="1:4" ht="25.5">
      <c r="A228" s="11" t="s">
        <v>74</v>
      </c>
      <c r="B228" s="17"/>
      <c r="C228">
        <v>0</v>
      </c>
      <c r="D228" s="39">
        <f>B228*C228</f>
        <v>0</v>
      </c>
    </row>
    <row r="229" spans="1:4" ht="25.5">
      <c r="A229" s="11" t="s">
        <v>75</v>
      </c>
      <c r="B229" s="17"/>
      <c r="C229">
        <v>0</v>
      </c>
      <c r="D229" s="39">
        <f>B229*C229</f>
        <v>0</v>
      </c>
    </row>
    <row r="230" ht="12.75">
      <c r="B230" s="17"/>
    </row>
    <row r="231" spans="1:6" ht="12.75">
      <c r="A231" s="43" t="s">
        <v>91</v>
      </c>
      <c r="B231" s="2"/>
      <c r="C231" s="44">
        <f>SUM(D225:D229)</f>
        <v>0</v>
      </c>
      <c r="F231" s="2"/>
    </row>
    <row r="233" spans="2:6" ht="12.75">
      <c r="B233" s="3"/>
      <c r="E233">
        <v>1</v>
      </c>
      <c r="F233" s="4"/>
    </row>
    <row r="239" spans="2:8" ht="12.75">
      <c r="B239" s="2"/>
      <c r="F239" s="5"/>
      <c r="G239" s="5"/>
      <c r="H239" s="5"/>
    </row>
    <row r="240" ht="12.75">
      <c r="H240" s="6"/>
    </row>
    <row r="242" spans="2:8" ht="12.75">
      <c r="B242" s="9"/>
      <c r="H242" s="6"/>
    </row>
    <row r="243" ht="12.75">
      <c r="H243" s="6"/>
    </row>
    <row r="244" spans="2:8" ht="12.75">
      <c r="B244" s="7"/>
      <c r="H244" s="6"/>
    </row>
    <row r="245" spans="2:8" ht="12.75">
      <c r="B245" s="7"/>
      <c r="H245" s="6"/>
    </row>
    <row r="246" spans="2:8" ht="12.75">
      <c r="B246" s="7"/>
      <c r="H246" s="6"/>
    </row>
    <row r="251" ht="18">
      <c r="A251" s="12" t="s">
        <v>15</v>
      </c>
    </row>
    <row r="253" spans="1:2" ht="51">
      <c r="A253" s="34" t="s">
        <v>36</v>
      </c>
      <c r="B253" s="14" t="s">
        <v>5</v>
      </c>
    </row>
    <row r="254" spans="1:5" ht="33.75" customHeight="1">
      <c r="A254" s="11" t="s">
        <v>6</v>
      </c>
      <c r="B254" s="11" t="s">
        <v>9</v>
      </c>
      <c r="C254" t="s">
        <v>44</v>
      </c>
      <c r="D254" s="39" t="s">
        <v>8</v>
      </c>
      <c r="E254" s="11" t="s">
        <v>23</v>
      </c>
    </row>
    <row r="255" ht="12.75">
      <c r="B255" s="11"/>
    </row>
    <row r="256" spans="1:4" ht="51">
      <c r="A256" s="11" t="s">
        <v>76</v>
      </c>
      <c r="B256" s="17"/>
      <c r="C256">
        <v>10</v>
      </c>
      <c r="D256" s="39">
        <f>B256*C256</f>
        <v>0</v>
      </c>
    </row>
    <row r="257" spans="1:4" ht="38.25">
      <c r="A257" s="11" t="s">
        <v>77</v>
      </c>
      <c r="B257" s="17">
        <v>1</v>
      </c>
      <c r="C257">
        <v>8</v>
      </c>
      <c r="D257" s="39">
        <f>B257*C257</f>
        <v>8</v>
      </c>
    </row>
    <row r="258" spans="1:4" ht="25.5">
      <c r="A258" s="11" t="s">
        <v>78</v>
      </c>
      <c r="B258" s="17"/>
      <c r="C258">
        <v>3</v>
      </c>
      <c r="D258" s="39">
        <f>B258*C258</f>
        <v>0</v>
      </c>
    </row>
    <row r="259" spans="1:4" ht="38.25">
      <c r="A259" s="11" t="s">
        <v>79</v>
      </c>
      <c r="B259" s="17"/>
      <c r="C259">
        <v>2</v>
      </c>
      <c r="D259" s="39">
        <f>B259*C259</f>
        <v>0</v>
      </c>
    </row>
    <row r="260" spans="1:4" ht="38.25">
      <c r="A260" s="11" t="s">
        <v>81</v>
      </c>
      <c r="B260" s="17"/>
      <c r="C260">
        <v>0</v>
      </c>
      <c r="D260" s="39">
        <f>B260*C260</f>
        <v>0</v>
      </c>
    </row>
    <row r="261" ht="12.75">
      <c r="B261" s="17"/>
    </row>
    <row r="262" spans="1:6" ht="12.75">
      <c r="A262" s="43" t="s">
        <v>91</v>
      </c>
      <c r="B262" s="2"/>
      <c r="C262" s="44">
        <f>SUM(D256:D260)</f>
        <v>8</v>
      </c>
      <c r="F262" s="2"/>
    </row>
    <row r="264" spans="2:6" ht="12.75">
      <c r="B264" s="3"/>
      <c r="E264">
        <v>1</v>
      </c>
      <c r="F264" s="4"/>
    </row>
    <row r="270" spans="2:8" ht="12.75">
      <c r="B270" s="2"/>
      <c r="F270" s="5"/>
      <c r="G270" s="5"/>
      <c r="H270" s="5"/>
    </row>
    <row r="271" ht="12.75">
      <c r="H271" s="6"/>
    </row>
    <row r="273" spans="2:8" ht="12.75">
      <c r="B273" s="9"/>
      <c r="H273" s="6"/>
    </row>
    <row r="274" ht="12.75">
      <c r="H274" s="6"/>
    </row>
    <row r="275" spans="2:8" ht="12.75">
      <c r="B275" s="7"/>
      <c r="H275" s="6"/>
    </row>
    <row r="276" spans="2:8" ht="12.75">
      <c r="B276" s="7"/>
      <c r="H276" s="6"/>
    </row>
    <row r="277" spans="2:8" ht="12.75">
      <c r="B277" s="7"/>
      <c r="H277" s="6"/>
    </row>
    <row r="282" ht="18">
      <c r="A282" s="12" t="s">
        <v>15</v>
      </c>
    </row>
    <row r="284" spans="1:2" ht="51">
      <c r="A284" s="34" t="s">
        <v>37</v>
      </c>
      <c r="B284" s="14" t="s">
        <v>5</v>
      </c>
    </row>
    <row r="285" spans="1:5" ht="33.75" customHeight="1">
      <c r="A285" s="11" t="s">
        <v>6</v>
      </c>
      <c r="B285" s="11" t="s">
        <v>9</v>
      </c>
      <c r="C285" t="s">
        <v>44</v>
      </c>
      <c r="D285" s="39" t="s">
        <v>8</v>
      </c>
      <c r="E285" s="11" t="s">
        <v>23</v>
      </c>
    </row>
    <row r="286" ht="12.75">
      <c r="B286" s="11"/>
    </row>
    <row r="287" spans="1:4" ht="38.25">
      <c r="A287" s="11" t="s">
        <v>82</v>
      </c>
      <c r="B287" s="17"/>
      <c r="C287">
        <v>10</v>
      </c>
      <c r="D287" s="39">
        <f>B287*C287</f>
        <v>0</v>
      </c>
    </row>
    <row r="288" spans="1:4" ht="12.75">
      <c r="A288" s="11" t="s">
        <v>59</v>
      </c>
      <c r="B288" s="17">
        <v>1</v>
      </c>
      <c r="C288">
        <v>9</v>
      </c>
      <c r="D288" s="39">
        <f>B288*C288</f>
        <v>9</v>
      </c>
    </row>
    <row r="289" spans="1:4" ht="12.75">
      <c r="A289" s="11" t="s">
        <v>58</v>
      </c>
      <c r="B289" s="17"/>
      <c r="C289">
        <v>3</v>
      </c>
      <c r="D289" s="39">
        <f>B289*C289</f>
        <v>0</v>
      </c>
    </row>
    <row r="290" spans="1:4" ht="12.75">
      <c r="A290" s="11" t="s">
        <v>60</v>
      </c>
      <c r="B290" s="17"/>
      <c r="C290">
        <v>1</v>
      </c>
      <c r="D290" s="39">
        <f>B290*C290</f>
        <v>0</v>
      </c>
    </row>
    <row r="291" spans="1:4" ht="12.75">
      <c r="A291" s="33" t="s">
        <v>61</v>
      </c>
      <c r="B291" s="17"/>
      <c r="C291">
        <v>0</v>
      </c>
      <c r="D291" s="39">
        <f>B291*C291</f>
        <v>0</v>
      </c>
    </row>
    <row r="292" spans="1:2" ht="12.75">
      <c r="A292" s="33"/>
      <c r="B292" s="17"/>
    </row>
    <row r="293" spans="1:6" ht="12.75">
      <c r="A293" s="43" t="s">
        <v>91</v>
      </c>
      <c r="B293" s="2"/>
      <c r="C293" s="44">
        <f>SUM(D287:D291)</f>
        <v>9</v>
      </c>
      <c r="F293" s="2"/>
    </row>
    <row r="295" spans="2:6" ht="12.75">
      <c r="B295" s="3"/>
      <c r="E295">
        <v>1</v>
      </c>
      <c r="F295" s="4"/>
    </row>
    <row r="301" spans="2:8" ht="12.75">
      <c r="B301" s="2"/>
      <c r="F301" s="5"/>
      <c r="G301" s="5"/>
      <c r="H301" s="5"/>
    </row>
    <row r="302" ht="12.75">
      <c r="H302" s="6"/>
    </row>
    <row r="304" spans="2:8" ht="12.75">
      <c r="B304" s="9"/>
      <c r="H304" s="6"/>
    </row>
    <row r="305" ht="12.75">
      <c r="H305" s="6"/>
    </row>
    <row r="306" spans="2:8" ht="12.75">
      <c r="B306" s="7"/>
      <c r="H306" s="6"/>
    </row>
    <row r="307" spans="2:8" ht="12.75">
      <c r="B307" s="7"/>
      <c r="H307" s="6"/>
    </row>
    <row r="308" spans="2:8" ht="12.75">
      <c r="B308" s="7"/>
      <c r="H308" s="6"/>
    </row>
    <row r="313" ht="18">
      <c r="A313" s="12" t="s">
        <v>15</v>
      </c>
    </row>
    <row r="315" spans="1:2" ht="51">
      <c r="A315" s="34" t="s">
        <v>38</v>
      </c>
      <c r="B315" s="14" t="s">
        <v>5</v>
      </c>
    </row>
    <row r="316" spans="1:5" ht="33.75" customHeight="1">
      <c r="A316" s="11" t="s">
        <v>6</v>
      </c>
      <c r="B316" s="11" t="s">
        <v>9</v>
      </c>
      <c r="C316" t="s">
        <v>44</v>
      </c>
      <c r="D316" s="39" t="s">
        <v>8</v>
      </c>
      <c r="E316" s="11" t="s">
        <v>23</v>
      </c>
    </row>
    <row r="317" ht="12.75">
      <c r="B317" s="11"/>
    </row>
    <row r="318" spans="1:4" ht="25.5">
      <c r="A318" s="11" t="s">
        <v>83</v>
      </c>
      <c r="B318" s="17"/>
      <c r="C318">
        <v>10</v>
      </c>
      <c r="D318" s="39">
        <f>B318*C318</f>
        <v>0</v>
      </c>
    </row>
    <row r="319" spans="1:4" ht="12.75">
      <c r="A319" s="11" t="s">
        <v>59</v>
      </c>
      <c r="B319" s="17">
        <v>1</v>
      </c>
      <c r="C319">
        <v>9</v>
      </c>
      <c r="D319" s="39">
        <f>B319*C319</f>
        <v>9</v>
      </c>
    </row>
    <row r="320" spans="1:4" ht="12.75">
      <c r="A320" s="11" t="s">
        <v>58</v>
      </c>
      <c r="B320" s="17"/>
      <c r="C320">
        <v>6</v>
      </c>
      <c r="D320" s="39">
        <f>B320*C320</f>
        <v>0</v>
      </c>
    </row>
    <row r="321" spans="1:4" ht="12.75">
      <c r="A321" s="11" t="s">
        <v>60</v>
      </c>
      <c r="B321" s="17"/>
      <c r="C321">
        <v>4</v>
      </c>
      <c r="D321" s="39">
        <f>B321*C321</f>
        <v>0</v>
      </c>
    </row>
    <row r="322" spans="1:4" ht="38.25">
      <c r="A322" s="11" t="s">
        <v>84</v>
      </c>
      <c r="B322" s="17"/>
      <c r="C322">
        <v>3</v>
      </c>
      <c r="D322" s="39">
        <f>B322*C322</f>
        <v>0</v>
      </c>
    </row>
    <row r="323" ht="12.75">
      <c r="B323" s="17"/>
    </row>
    <row r="324" spans="1:6" ht="12.75">
      <c r="A324" s="43" t="s">
        <v>91</v>
      </c>
      <c r="B324" s="2"/>
      <c r="C324" s="44">
        <f>SUM(D318:D322)</f>
        <v>9</v>
      </c>
      <c r="F324" s="2"/>
    </row>
    <row r="326" spans="2:6" ht="12.75">
      <c r="B326" s="3"/>
      <c r="E326">
        <v>1</v>
      </c>
      <c r="F326" s="4"/>
    </row>
    <row r="332" spans="2:8" ht="12.75">
      <c r="B332" s="2"/>
      <c r="F332" s="5"/>
      <c r="G332" s="5"/>
      <c r="H332" s="5"/>
    </row>
    <row r="333" ht="12.75">
      <c r="H333" s="6"/>
    </row>
    <row r="335" spans="2:8" ht="12.75">
      <c r="B335" s="9"/>
      <c r="H335" s="6"/>
    </row>
    <row r="336" ht="12.75">
      <c r="H336" s="6"/>
    </row>
    <row r="337" spans="2:8" ht="12.75">
      <c r="B337" s="7"/>
      <c r="H337" s="6"/>
    </row>
    <row r="338" spans="2:8" ht="12.75">
      <c r="B338" s="7"/>
      <c r="H338" s="6"/>
    </row>
    <row r="339" spans="2:8" ht="12.75">
      <c r="B339" s="7"/>
      <c r="H339" s="6"/>
    </row>
    <row r="344" ht="18">
      <c r="A344" s="12" t="s">
        <v>15</v>
      </c>
    </row>
    <row r="346" spans="1:2" ht="51">
      <c r="A346" s="34" t="s">
        <v>39</v>
      </c>
      <c r="B346" s="14" t="s">
        <v>5</v>
      </c>
    </row>
    <row r="347" spans="1:5" ht="33.75" customHeight="1">
      <c r="A347" s="11" t="s">
        <v>6</v>
      </c>
      <c r="B347" s="11" t="s">
        <v>9</v>
      </c>
      <c r="C347" t="s">
        <v>44</v>
      </c>
      <c r="D347" s="39" t="s">
        <v>8</v>
      </c>
      <c r="E347" s="11" t="s">
        <v>23</v>
      </c>
    </row>
    <row r="348" ht="12.75">
      <c r="B348" s="11"/>
    </row>
    <row r="349" spans="1:4" ht="25.5">
      <c r="A349" s="11" t="s">
        <v>88</v>
      </c>
      <c r="B349" s="17"/>
      <c r="C349">
        <v>1</v>
      </c>
      <c r="D349" s="39">
        <f>B349*C349</f>
        <v>0</v>
      </c>
    </row>
    <row r="350" spans="1:4" ht="25.5">
      <c r="A350" s="33" t="s">
        <v>86</v>
      </c>
      <c r="B350" s="17">
        <v>1</v>
      </c>
      <c r="C350">
        <v>7</v>
      </c>
      <c r="D350" s="39">
        <f>B350*C350</f>
        <v>7</v>
      </c>
    </row>
    <row r="351" spans="1:4" ht="38.25">
      <c r="A351" s="33" t="s">
        <v>87</v>
      </c>
      <c r="B351" s="17"/>
      <c r="C351">
        <v>10</v>
      </c>
      <c r="D351" s="39">
        <f>B351*C351</f>
        <v>0</v>
      </c>
    </row>
    <row r="352" spans="1:4" ht="38.25">
      <c r="A352" s="33" t="s">
        <v>89</v>
      </c>
      <c r="B352" s="17"/>
      <c r="C352">
        <v>9</v>
      </c>
      <c r="D352" s="39">
        <f>B352*C352</f>
        <v>0</v>
      </c>
    </row>
    <row r="353" spans="1:4" ht="38.25">
      <c r="A353" s="33" t="s">
        <v>90</v>
      </c>
      <c r="B353" s="17"/>
      <c r="C353">
        <v>1</v>
      </c>
      <c r="D353" s="39">
        <f>B353*C353</f>
        <v>0</v>
      </c>
    </row>
    <row r="354" spans="1:2" ht="12.75">
      <c r="A354" s="33"/>
      <c r="B354" s="17"/>
    </row>
    <row r="355" spans="1:3" ht="12.75">
      <c r="A355" s="43" t="s">
        <v>91</v>
      </c>
      <c r="B355" s="2"/>
      <c r="C355" s="44">
        <f>SUM(D349:D353)</f>
        <v>7</v>
      </c>
    </row>
    <row r="356" spans="2:6" ht="12.75">
      <c r="B356" s="2"/>
      <c r="F356" s="2"/>
    </row>
    <row r="357" ht="51">
      <c r="A357" s="37" t="s">
        <v>85</v>
      </c>
    </row>
    <row r="358" spans="2:6" ht="12.75">
      <c r="B358" s="3"/>
      <c r="E358">
        <v>1</v>
      </c>
      <c r="F358" s="4"/>
    </row>
    <row r="364" spans="2:8" ht="12.75">
      <c r="B364" s="2"/>
      <c r="F364" s="5"/>
      <c r="G364" s="5"/>
      <c r="H364" s="5"/>
    </row>
    <row r="365" ht="12.75">
      <c r="H365" s="6"/>
    </row>
    <row r="367" spans="2:8" ht="12.75">
      <c r="B367" s="9"/>
      <c r="H367" s="6"/>
    </row>
    <row r="368" ht="12.75">
      <c r="H368" s="6"/>
    </row>
    <row r="369" spans="2:8" ht="12.75">
      <c r="B369" s="7"/>
      <c r="H369" s="6"/>
    </row>
    <row r="370" spans="2:8" ht="12.75">
      <c r="B370" s="7"/>
      <c r="H370" s="6"/>
    </row>
    <row r="371" spans="2:8" ht="12.75">
      <c r="B371" s="7"/>
      <c r="H371" s="6"/>
    </row>
    <row r="372" spans="2:8" ht="12.75">
      <c r="B372" s="7"/>
      <c r="H372" s="6"/>
    </row>
    <row r="373" spans="2:8" ht="12.75">
      <c r="B373" s="7"/>
      <c r="H373" s="6"/>
    </row>
    <row r="374" spans="2:8" ht="12.75">
      <c r="B374" s="7"/>
      <c r="H374" s="6"/>
    </row>
    <row r="375" spans="1:4" ht="12.75">
      <c r="A375" s="45"/>
      <c r="B375" s="46"/>
      <c r="C375" s="46"/>
      <c r="D375" s="47"/>
    </row>
    <row r="382" ht="18">
      <c r="A382" s="35" t="s">
        <v>16</v>
      </c>
    </row>
    <row r="383" spans="1:2" ht="12.75">
      <c r="A383" s="28" t="s">
        <v>22</v>
      </c>
      <c r="B383" s="18">
        <f>SUM(B30:B382)</f>
        <v>11</v>
      </c>
    </row>
    <row r="386" spans="1:5" ht="12.75">
      <c r="A386" s="29" t="s">
        <v>17</v>
      </c>
      <c r="C386" s="18"/>
      <c r="D386" s="39">
        <f>SUM(D1:D385)</f>
        <v>79</v>
      </c>
      <c r="E386" s="18"/>
    </row>
    <row r="387" ht="12.75">
      <c r="A387" s="29"/>
    </row>
    <row r="388" spans="1:5" ht="12.75">
      <c r="A388" s="29" t="s">
        <v>18</v>
      </c>
      <c r="D388" s="41"/>
      <c r="E388" s="18">
        <f>SUM(E1:E387)</f>
        <v>11</v>
      </c>
    </row>
    <row r="389" ht="12.75">
      <c r="A389" s="29"/>
    </row>
    <row r="390" spans="1:4" s="23" customFormat="1" ht="18">
      <c r="A390" s="30" t="s">
        <v>19</v>
      </c>
      <c r="D390" s="42">
        <f>D386/E388</f>
        <v>7.181818181818182</v>
      </c>
    </row>
    <row r="394" ht="12.75">
      <c r="A394" s="11" t="str">
        <f>IF(B383=E388," ","ERROR:  More than one alternative entered!!!")</f>
        <v> </v>
      </c>
    </row>
  </sheetData>
  <printOptions/>
  <pageMargins left="0.7479166666666667" right="0.7479166666666667" top="0.9854166666666668" bottom="1.345138888888889" header="0.5118055555555556" footer="0.5118055555555556"/>
  <pageSetup horizontalDpi="300" verticalDpi="300" orientation="portrait" paperSize="9" r:id="rId2"/>
  <headerFooter alignWithMargins="0">
    <oddHeader>&amp;C &amp;14  Composability Index</oddHeader>
    <oddFooter>&amp;C&amp;20D▪E▪F▪I▪N▪I▪T▪I▪V▪U▪S   &amp;R
&amp;P(&amp;N)
</oddFooter>
  </headerFooter>
  <rowBreaks count="12" manualBreakCount="12">
    <brk id="29" max="255" man="1"/>
    <brk id="62" max="255" man="1"/>
    <brk id="93" max="255" man="1"/>
    <brk id="123" max="255" man="1"/>
    <brk id="154" max="255" man="1"/>
    <brk id="186" max="255" man="1"/>
    <brk id="218" max="255" man="1"/>
    <brk id="249" max="255" man="1"/>
    <brk id="280" max="255" man="1"/>
    <brk id="311" max="255" man="1"/>
    <brk id="342" max="255" man="1"/>
    <brk id="377" max="255" man="1"/>
  </rowBreaks>
  <drawing r:id="rId1"/>
</worksheet>
</file>

<file path=xl/worksheets/sheet2.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9.140625" defaultRowHeight="12.75"/>
  <cols>
    <col min="1" max="1" width="61.00390625" style="11" customWidth="1"/>
  </cols>
  <sheetData>
    <row r="2" spans="1:6" s="10" customFormat="1" ht="12">
      <c r="A2" s="19"/>
      <c r="F2" s="16"/>
    </row>
    <row r="5" ht="27">
      <c r="A5" s="20" t="s">
        <v>0</v>
      </c>
    </row>
    <row r="7" ht="12.75">
      <c r="A7" s="13" t="s">
        <v>14</v>
      </c>
    </row>
    <row r="10" ht="38.25">
      <c r="A10" s="11" t="s">
        <v>10</v>
      </c>
    </row>
    <row r="12" ht="51">
      <c r="A12" s="11" t="s">
        <v>21</v>
      </c>
    </row>
    <row r="14" ht="38.25">
      <c r="A14" s="31" t="s">
        <v>20</v>
      </c>
    </row>
    <row r="16" ht="63.75">
      <c r="A16" s="11" t="s">
        <v>46</v>
      </c>
    </row>
    <row r="17" ht="38.25">
      <c r="A17" s="11" t="s">
        <v>45</v>
      </c>
    </row>
    <row r="19" ht="38.25">
      <c r="A19" s="11" t="s">
        <v>11</v>
      </c>
    </row>
    <row r="21" ht="25.5">
      <c r="A21" s="11" t="s">
        <v>24</v>
      </c>
    </row>
    <row r="24" ht="12.75">
      <c r="A24" s="21" t="s">
        <v>12</v>
      </c>
    </row>
    <row r="25" ht="12.75">
      <c r="A25" s="21"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Composability Index</dc:title>
  <dc:subject>For Service Interface XYZ</dc:subject>
  <dc:creator/>
  <cp:keywords/>
  <dc:description>/Sven-Håkan Olsson, www.definitivus.se</dc:description>
  <cp:lastModifiedBy> S-H O </cp:lastModifiedBy>
  <cp:lastPrinted>2008-10-06T09:22:02Z</cp:lastPrinted>
  <dcterms:created xsi:type="dcterms:W3CDTF">2008-09-03T15:43:05Z</dcterms:created>
  <dcterms:modified xsi:type="dcterms:W3CDTF">2008-10-07T22:18:14Z</dcterms:modified>
  <cp:category/>
  <cp:version/>
  <cp:contentType/>
  <cp:contentStatus/>
</cp:coreProperties>
</file>